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mc:AlternateContent xmlns:mc="http://schemas.openxmlformats.org/markup-compatibility/2006">
    <mc:Choice Requires="x15">
      <x15ac:absPath xmlns:x15ac="http://schemas.microsoft.com/office/spreadsheetml/2010/11/ac" url="https://1000minds.sharepoint.com/sites/directory.1000minds.com/Shared Documents/General/Marketing/Content/Decision complexity calculator/"/>
    </mc:Choice>
  </mc:AlternateContent>
  <xr:revisionPtr revIDLastSave="0" documentId="8_{867BCAAC-AC7E-4A7C-AA6F-940F4313BB76}" xr6:coauthVersionLast="47" xr6:coauthVersionMax="47" xr10:uidLastSave="{00000000-0000-0000-0000-000000000000}"/>
  <bookViews>
    <workbookView xWindow="0" yWindow="600" windowWidth="44800" windowHeight="23040" tabRatio="709" firstSheet="3" activeTab="3" xr2:uid="{00000000-000D-0000-FFFF-FFFF00000000}"/>
  </bookViews>
  <sheets>
    <sheet name="Start here" sheetId="1" r:id="rId1"/>
    <sheet name="Pairwise table" sheetId="2" r:id="rId2"/>
    <sheet name="Pros &amp; cons list" sheetId="3" r:id="rId3"/>
    <sheet name="Performance matrix" sheetId="4" r:id="rId4"/>
    <sheet name="About 1000minds" sheetId="5" r:id="rId5"/>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38" i="3" l="1"/>
  <c r="C38" i="3"/>
  <c r="F21" i="3"/>
  <c r="C21" i="3"/>
  <c r="G31" i="2"/>
  <c r="F31" i="2"/>
  <c r="E31" i="2"/>
  <c r="D31" i="2"/>
  <c r="C31" i="2"/>
  <c r="F30" i="2"/>
  <c r="E30" i="2"/>
  <c r="D30" i="2"/>
  <c r="C30" i="2"/>
  <c r="E29" i="2"/>
  <c r="D29" i="2"/>
  <c r="C29" i="2"/>
  <c r="D28" i="2"/>
  <c r="C28" i="2"/>
  <c r="C27" i="2"/>
  <c r="I27" i="2" s="1"/>
  <c r="I26" i="2"/>
  <c r="H19" i="2"/>
  <c r="H18" i="2"/>
  <c r="H17" i="2"/>
  <c r="H16" i="2"/>
  <c r="H15" i="2"/>
  <c r="I15" i="2" s="1"/>
  <c r="B22" i="3" l="1"/>
  <c r="I31" i="2"/>
  <c r="I28" i="2"/>
  <c r="B39" i="3"/>
  <c r="I29" i="2"/>
  <c r="I30" i="2"/>
  <c r="J26" i="2" s="1"/>
  <c r="I16" i="2"/>
  <c r="I17" i="2"/>
  <c r="I18" i="2"/>
  <c r="I19" i="2"/>
  <c r="J29" i="2" l="1"/>
  <c r="J28" i="2"/>
  <c r="J27" i="2"/>
  <c r="J31" i="2"/>
  <c r="J30" i="2"/>
</calcChain>
</file>

<file path=xl/sharedStrings.xml><?xml version="1.0" encoding="utf-8"?>
<sst xmlns="http://schemas.openxmlformats.org/spreadsheetml/2006/main" count="175" uniqueCount="124">
  <si>
    <t>Decision-Making Worksheets</t>
  </si>
  <si>
    <t>Three practical templates to help you work through a decision, from 1000minds</t>
  </si>
  <si>
    <t>Each tab in this workbook includes short instructions, a worked example, and a blank template you can fill in with your own decision. 
Pick the method that matches how big or complex your decision is - or use more than one to double-check your thinking.</t>
  </si>
  <si>
    <t>Pros &amp; Cons List  |  Ben Franklin’s method</t>
  </si>
  <si>
    <r>
      <rPr>
        <b/>
        <sz val="12"/>
        <color rgb="FF303B44"/>
        <rFont val="Arial"/>
        <family val="2"/>
      </rPr>
      <t xml:space="preserve">Use it when: </t>
    </r>
    <r>
      <rPr>
        <sz val="12"/>
        <color rgb="FF303B44"/>
        <rFont val="Arial"/>
        <family val="2"/>
      </rPr>
      <t>Best for smaller decisions with a manageable number of reasons for and against.</t>
    </r>
  </si>
  <si>
    <r>
      <rPr>
        <b/>
        <sz val="12"/>
        <color rgb="FF303B44"/>
        <rFont val="Arial"/>
        <family val="2"/>
      </rPr>
      <t xml:space="preserve">How it works: </t>
    </r>
    <r>
      <rPr>
        <sz val="12"/>
        <color rgb="FF303B44"/>
        <rFont val="Arial"/>
        <family val="2"/>
      </rPr>
      <t>Weigh up the reasons on each side of a single decision.</t>
    </r>
  </si>
  <si>
    <t>Tab: Pros &amp; cons list  →</t>
  </si>
  <si>
    <t>Pairwise Comparison Table  |  Head-to-head ranking</t>
  </si>
  <si>
    <r>
      <rPr>
        <b/>
        <sz val="12"/>
        <color rgb="FF303B44"/>
        <rFont val="Arial"/>
        <family val="2"/>
      </rPr>
      <t xml:space="preserve">Use it when: </t>
    </r>
    <r>
      <rPr>
        <sz val="12"/>
        <color rgb="FF303B44"/>
        <rFont val="Arial"/>
        <family val="2"/>
      </rPr>
      <t>Best for ranking or choosing between several options (e.g. shortlisting candidates or ideas).</t>
    </r>
  </si>
  <si>
    <r>
      <rPr>
        <b/>
        <sz val="12"/>
        <color rgb="FF303B44"/>
        <rFont val="Arial"/>
        <family val="2"/>
      </rPr>
      <t xml:space="preserve">How it works: </t>
    </r>
    <r>
      <rPr>
        <sz val="12"/>
        <color rgb="FF303B44"/>
        <rFont val="Arial"/>
        <family val="2"/>
      </rPr>
      <t>Compare every option against every other option, one pair at a time.</t>
    </r>
  </si>
  <si>
    <t>Tab: Pairwise table  →</t>
  </si>
  <si>
    <t>Performance Matrix  |  Even-swap method</t>
  </si>
  <si>
    <r>
      <rPr>
        <b/>
        <sz val="12"/>
        <color rgb="FF303B44"/>
        <rFont val="Arial"/>
        <family val="2"/>
      </rPr>
      <t xml:space="preserve">Use it when: </t>
    </r>
    <r>
      <rPr>
        <sz val="12"/>
        <color rgb="FF303B44"/>
        <rFont val="Arial"/>
        <family val="2"/>
      </rPr>
      <t>Best for decisions with several options AND several criteria that need to be balanced together.</t>
    </r>
  </si>
  <si>
    <r>
      <rPr>
        <b/>
        <sz val="12"/>
        <color rgb="FF303B44"/>
        <rFont val="Arial"/>
        <family val="2"/>
      </rPr>
      <t xml:space="preserve">How it works: </t>
    </r>
    <r>
      <rPr>
        <sz val="12"/>
        <color rgb="FF303B44"/>
        <rFont val="Arial"/>
        <family val="2"/>
      </rPr>
      <t>Score every option against every criterion, then trade off the differences.</t>
    </r>
  </si>
  <si>
    <t>Tab: Performance matrix  →</t>
  </si>
  <si>
    <t>Want more structure for a bigger decision? These lightweight tools are a great starting point. If your decision involves several stakeholders, competing criteria, or trade-offs that are hard to keep straight, 1000minds decision-making software builds on these same ideas with
a guided, repeatable process.</t>
  </si>
  <si>
    <t>Try it free at 1000minds.com  →</t>
  </si>
  <si>
    <t>Pairwise comparison table</t>
  </si>
  <si>
    <t>Rank or choose between several options by comparing them head-to-head, two at a time.</t>
  </si>
  <si>
    <t>How to use this worksheet</t>
  </si>
  <si>
    <r>
      <rPr>
        <b/>
        <sz val="12"/>
        <color rgb="FF303B44"/>
        <rFont val="Arial"/>
        <family val="2"/>
      </rPr>
      <t>1.</t>
    </r>
    <r>
      <rPr>
        <sz val="12"/>
        <color rgb="FF303B44"/>
        <rFont val="Arial"/>
        <family val="2"/>
      </rPr>
      <t xml:space="preserve"> List the options you're deciding between down the left-hand side AND across the top of the table, in the same order.</t>
    </r>
  </si>
  <si>
    <r>
      <rPr>
        <b/>
        <sz val="12"/>
        <color rgb="FF303B44"/>
        <rFont val="Arial"/>
        <family val="2"/>
      </rPr>
      <t xml:space="preserve">2. </t>
    </r>
    <r>
      <rPr>
        <sz val="12"/>
        <color rgb="FF303B44"/>
        <rFont val="Arial"/>
        <family val="2"/>
      </rPr>
      <t>For each row (option), starting with row 1, compare that option to every other option in the columns to its right. In the cell where they meet, enter: 1 point if the row option is preferred over the column option; or 0 if the column option is preferred over the row option; or 0.5 if the options are tied (equally preferred).</t>
    </r>
  </si>
  <si>
    <r>
      <rPr>
        <b/>
        <sz val="12"/>
        <color rgb="FF303B44"/>
        <rFont val="Arial"/>
        <family val="2"/>
      </rPr>
      <t xml:space="preserve">3. </t>
    </r>
    <r>
      <rPr>
        <sz val="12"/>
        <color rgb="FF303B44"/>
        <rFont val="Arial"/>
        <family val="2"/>
      </rPr>
      <t>You only need to fill in the cells above the shaded diagonal (the grey cells) – that's every pair of options scored once. Leave the diagonal and the lower-left cells blank; they're filled in for you automatically.</t>
    </r>
  </si>
  <si>
    <r>
      <rPr>
        <b/>
        <sz val="12"/>
        <color rgb="FF303B44"/>
        <rFont val="Arial"/>
        <family val="2"/>
      </rPr>
      <t xml:space="preserve">4. </t>
    </r>
    <r>
      <rPr>
        <sz val="12"/>
        <color rgb="FF303B44"/>
        <rFont val="Arial"/>
        <family val="2"/>
      </rPr>
      <t>The Total column adds up how many pairwise comparisons each option 'won'. The higher the total, the better that option fits what matters to you.</t>
    </r>
  </si>
  <si>
    <r>
      <rPr>
        <b/>
        <sz val="12"/>
        <color rgb="FF303B44"/>
        <rFont val="Arial"/>
        <family val="2"/>
      </rPr>
      <t xml:space="preserve">5. </t>
    </r>
    <r>
      <rPr>
        <sz val="12"/>
        <color rgb="FF303B44"/>
        <rFont val="Arial"/>
        <family val="2"/>
      </rPr>
      <t>Use the Rank column to see your final order, from strongest fit (1) to weakest.</t>
    </r>
  </si>
  <si>
    <t>Example: shortlisting job candidates</t>
  </si>
  <si>
    <t>Five candidates ranked head-to-head against each other. Scores of 1 / 0 / 0.5 show which candidate won each pairwise comparison.</t>
  </si>
  <si>
    <t>Option</t>
  </si>
  <si>
    <t>Neha</t>
  </si>
  <si>
    <t>Peter</t>
  </si>
  <si>
    <t>Sajid</t>
  </si>
  <si>
    <t>Bao</t>
  </si>
  <si>
    <t>Susanna</t>
  </si>
  <si>
    <t>Total</t>
  </si>
  <si>
    <t>Rank</t>
  </si>
  <si>
    <t>—</t>
  </si>
  <si>
    <t>Your worksheet</t>
  </si>
  <si>
    <t>Decision:</t>
  </si>
  <si>
    <t>Replace the placeholder labels (Option 1, Option 2, ...) with your real options, then fill in the shaded cells above the diagonal.</t>
  </si>
  <si>
    <t>Option 1</t>
  </si>
  <si>
    <t>Option 2</t>
  </si>
  <si>
    <t>Option 3</t>
  </si>
  <si>
    <t>Option 4</t>
  </si>
  <si>
    <t>Option 5</t>
  </si>
  <si>
    <t>Option 6</t>
  </si>
  <si>
    <t>Tip: with more than 8-10 options, pairwise comparisons increase quickly (n options = n(n-1)/2 comparisons).
 For more options, a performance matrix or MCDA tool will scale better.</t>
  </si>
  <si>
    <t>Some observations on this method (now that you've experienced it)</t>
  </si>
  <si>
    <t xml:space="preserve">Using a pairwise comparison table is straight-forward when there are only a few alternatives, as in the example above. 
But how would you manage if there were, say, 20, 200 or even 2000 alternatives to be pairwise ranked? </t>
  </si>
  <si>
    <t>With n alternatives, there are n(n−1)/2 pairwise rankings (not counting inverses). In the example above with 5 alternatives, there were 10 pairwise rankings (i.e. 5(5-1)/2 = 10). With 20, 200 or 2000 alternatives, there would be 190, 19,900 or 1,999,000 pairwise rankings. A lot!</t>
  </si>
  <si>
    <t>Clearly, the practicality of using a pairwise comparisons table decreases dramatically as the number of alternatives increases.</t>
  </si>
  <si>
    <t>Aside from the sheer volume involved, pairwise comparisons based on holistic assessments of the alternatives – involving mentally working through all the possible reasons for favoring one alternative over another – tends to be cognitively difficult. There is a lot to think about and keep track of. Hence, you are very likely to make mistakes, which could have serious implications for the accuracy of the overall ranking or the top-ranked alternative identified.</t>
  </si>
  <si>
    <t>Pros &amp; cons list – Benjamin Franklin's “prudential algebra”</t>
  </si>
  <si>
    <t>Weigh up a single decision – e.g. to do something or not – by listing and weighting the reasons for and against it.</t>
  </si>
  <si>
    <t>In 1772, Benjamin Franklin advised his friend Joseph Priestley who was wrestling with a hard decision to divide a sheet of paper into two columns headed "Pro" (For) and "Con" (Against), and over a few days to jot down all the reasons that came to mind on each side. He then weighted these pros and cons relative to each other – rather than just counting them – in the process cancelling out pros and cons roughly offsetting each other until he finds "where the balance lies." This worksheet turns his method into a simple weighted score.</t>
  </si>
  <si>
    <r>
      <rPr>
        <b/>
        <sz val="12"/>
        <color rgb="FF303B44"/>
        <rFont val="Arial"/>
        <family val="2"/>
      </rPr>
      <t>1.</t>
    </r>
    <r>
      <rPr>
        <sz val="12"/>
        <color rgb="FF303B44"/>
        <rFont val="Arial"/>
        <family val="2"/>
      </rPr>
      <t xml:space="preserve"> Summarize the decision or question you're weighing up at the top.</t>
    </r>
  </si>
  <si>
    <r>
      <rPr>
        <b/>
        <sz val="12"/>
        <color rgb="FF303B44"/>
        <rFont val="Arial"/>
        <family val="2"/>
      </rPr>
      <t xml:space="preserve">2. </t>
    </r>
    <r>
      <rPr>
        <sz val="12"/>
        <color rgb="FF303B44"/>
        <rFont val="Arial"/>
        <family val="2"/>
      </rPr>
      <t>In the Pro column, list every reason you can think of for going ahead – don't filter yet, just capture them. 
Do the same for every reason against in the Con column.</t>
    </r>
  </si>
  <si>
    <r>
      <rPr>
        <b/>
        <sz val="12"/>
        <color rgb="FF303B44"/>
        <rFont val="Arial"/>
        <family val="2"/>
      </rPr>
      <t xml:space="preserve">3. </t>
    </r>
    <r>
      <rPr>
        <sz val="12"/>
        <color rgb="FF303B44"/>
        <rFont val="Arial"/>
        <family val="2"/>
      </rPr>
      <t>Give each reason a weight from 1 (barely matters) to 5 (matters a great deal), reflecting its relative importance to you.</t>
    </r>
  </si>
  <si>
    <r>
      <rPr>
        <b/>
        <sz val="12"/>
        <color rgb="FF303B44"/>
        <rFont val="Arial"/>
        <family val="2"/>
      </rPr>
      <t xml:space="preserve">4. </t>
    </r>
    <r>
      <rPr>
        <sz val="12"/>
        <color rgb="FF303B44"/>
        <rFont val="Arial"/>
        <family val="2"/>
      </rPr>
      <t>If a pro and a con feel roughly equal in weight, that's Franklin's cue to mentally 'cancel them out' – however, here you can leave both in because the totals below account for this automatically.</t>
    </r>
  </si>
  <si>
    <r>
      <rPr>
        <b/>
        <sz val="12"/>
        <color rgb="FF303B44"/>
        <rFont val="Arial"/>
        <family val="2"/>
      </rPr>
      <t>5.</t>
    </r>
    <r>
      <rPr>
        <sz val="12"/>
        <color rgb="FF303B44"/>
        <rFont val="Arial"/>
        <family val="2"/>
      </rPr>
      <t xml:space="preserve"> Compare the two totals, pros and cons. The larger total indicates "where the balance lies" in your decision – though as Franklin himself noted, this is a guide for judgement, not a substitute for it.</t>
    </r>
  </si>
  <si>
    <t>Example: Should we switch to a new project management tool?</t>
  </si>
  <si>
    <t>Pro</t>
  </si>
  <si>
    <t>Weight (1-5)</t>
  </si>
  <si>
    <t>Con</t>
  </si>
  <si>
    <t>Faster reporting for leadership</t>
  </si>
  <si>
    <t>Upfront cost of switching</t>
  </si>
  <si>
    <t>Better integration with our other tools</t>
  </si>
  <si>
    <t>Training time needed for the team</t>
  </si>
  <si>
    <t>The team has been asking for it</t>
  </si>
  <si>
    <t>Risk of disruption during the transition</t>
  </si>
  <si>
    <t>Reduces manual, repetitive work</t>
  </si>
  <si>
    <t>Pro total</t>
  </si>
  <si>
    <t>Con total</t>
  </si>
  <si>
    <t xml:space="preserve">Decision: </t>
  </si>
  <si>
    <t>Tip: Franklin gave the process a few days, jotting down new reasons as they occurred to him. Don't feel you need to finish this in one sitting.</t>
  </si>
  <si>
    <t>For small-scale applications with just two alternatives, Franklin’s approach is as potent today as it was back in his day. But when there are extra alternatives to consider, more sophisticated and scalable methods are required.</t>
  </si>
  <si>
    <t>Performance matrix – the "even-swap" method</t>
  </si>
  <si>
    <t>Compare several options against several criteria at once, then trade off the differences that remain.</t>
  </si>
  <si>
    <t>The even-swap method scales up Benjamin Franklin’s “prudential algebra” (Pros &amp; Cons list) for applications involving more than just two options. Though, as we will see in the example below, this method, which is also based on pairwise comparisons, is unwieldy for more than a handful of alternatives. It is based on a fundamental principle of decision-making: If all options have the same rating on a given criterion (e.g. they all cost the same), then that criterion is irrelevant for choosing between the alternatives, and so it can be dropped. The "trick" is to engage in a series of imaginary "even swaps", or trade-offs on the criteria, which are kept track of in a "performance matrix" (or table), as below.</t>
  </si>
  <si>
    <r>
      <rPr>
        <b/>
        <sz val="12"/>
        <color rgb="FF303B44"/>
        <rFont val="Arial"/>
        <family val="2"/>
      </rPr>
      <t>1</t>
    </r>
    <r>
      <rPr>
        <sz val="12"/>
        <color rgb="FF303B44"/>
        <rFont val="Arial"/>
        <family val="2"/>
      </rPr>
      <t>. List your options (alternatives) down the left-hand side, and the criteria that matter to your decision across the top.</t>
    </r>
  </si>
  <si>
    <r>
      <rPr>
        <b/>
        <sz val="12"/>
        <color rgb="FF303B44"/>
        <rFont val="Arial"/>
        <family val="2"/>
      </rPr>
      <t>2.</t>
    </r>
    <r>
      <rPr>
        <sz val="12"/>
        <color rgb="FF303B44"/>
        <rFont val="Arial"/>
        <family val="2"/>
      </rPr>
      <t xml:space="preserve"> Score every option against every criterion, using whatever scale makes sense (dollars, minutes, or a 1-5 rating) – just be consistent within each column. Note whether a lower or higher score is better for each criterion (e.g. lower is better for price, higher is better for quality).</t>
    </r>
  </si>
  <si>
    <r>
      <rPr>
        <b/>
        <sz val="12"/>
        <color rgb="FF303B44"/>
        <rFont val="Arial"/>
        <family val="2"/>
      </rPr>
      <t>3.</t>
    </r>
    <r>
      <rPr>
        <sz val="12"/>
        <color rgb="FF303B44"/>
        <rFont val="Arial"/>
        <family val="2"/>
      </rPr>
      <t xml:space="preserve"> Look for 'dominated' options: an option is dominated if another option is at least as good on every single criterion, and strictly better on at least one. You can eliminate dominated options straightaway – they can never be the best choice.</t>
    </r>
  </si>
  <si>
    <r>
      <rPr>
        <b/>
        <sz val="12"/>
        <color rgb="FF303B44"/>
        <rFont val="Arial"/>
        <family val="2"/>
      </rPr>
      <t>4.</t>
    </r>
    <r>
      <rPr>
        <sz val="12"/>
        <color rgb="FF303B44"/>
        <rFont val="Arial"/>
        <family val="2"/>
      </rPr>
      <t xml:space="preserve"> Also, if there are any other options that, though not dominated (as above), are only a bit better on a particular criterion than another options, but you feel that this minor advantage is too small to offset its disadvantages on one or more of the other criteria, then these 'practically dominated' options can be eliminated too.</t>
    </r>
  </si>
  <si>
    <r>
      <rPr>
        <b/>
        <sz val="12"/>
        <color rgb="FF303B44"/>
        <rFont val="Arial"/>
        <family val="2"/>
      </rPr>
      <t>5.</t>
    </r>
    <r>
      <rPr>
        <sz val="12"/>
        <color rgb="FF303B44"/>
        <rFont val="Arial"/>
        <family val="2"/>
      </rPr>
      <t xml:space="preserve"> For the options left, use 'even swaps' to simplify: if two options are equal on a criterion, that criterion can be ignored when comparing just those two. Where they differ, ask what small change (a swap) would make them equal on that criterion, and adjust the other criteria accordingly – this lets you cancel out criteria one at a time. </t>
    </r>
  </si>
  <si>
    <r>
      <rPr>
        <b/>
        <sz val="12"/>
        <color rgb="FF303B44"/>
        <rFont val="Arial"/>
        <family val="2"/>
      </rPr>
      <t xml:space="preserve">6. </t>
    </r>
    <r>
      <rPr>
        <sz val="12"/>
        <color rgb="FF303B44"/>
        <rFont val="Arial"/>
        <family val="2"/>
      </rPr>
      <t>Keep swapping and cancelling criteria until you're comparing a much smaller, more manageable set of differences – at that point, the best option is usually clear.</t>
    </r>
  </si>
  <si>
    <t>Example: choosing an apartment to rent</t>
  </si>
  <si>
    <t>Five apartments are scored against five criteria. Condition and Neighborhood are rated on a 1 (poor) to 5 (very good) scale. Apartment A is dominated – apartment B beats or matches it on every criterion, so A can be eliminated without further analysis. Similarly, E is practically dominated by D – E has slightly more floor space (1 m²) but has a higher commute time (14 min) and the rent is $1500 higher, and so you might easily conclude that, overall, E is worse than D (if so, E is practically dominated and can be eliminated).</t>
  </si>
  <si>
    <t>Stage 1</t>
  </si>
  <si>
    <t>Apartment</t>
  </si>
  <si>
    <t>Rent ($/mo)
(lower is better)</t>
  </si>
  <si>
    <t>Size (m²)
(higher is better)</t>
  </si>
  <si>
    <t>Condition
(1-5) (higher is better)</t>
  </si>
  <si>
    <t>Neighborhood (1-5)
(higher is better)</t>
  </si>
  <si>
    <t>Commute (min)
(lower is better)</t>
  </si>
  <si>
    <t>Notes</t>
  </si>
  <si>
    <t>A</t>
  </si>
  <si>
    <t>A is dominated by B: 
eliminate A.</t>
  </si>
  <si>
    <t>B</t>
  </si>
  <si>
    <t>5000 [6000]</t>
  </si>
  <si>
    <t>35 [27]</t>
  </si>
  <si>
    <t>Make an even swap for B: reduce Commute to 27, offset by raising Rent to 6000.</t>
  </si>
  <si>
    <t>C</t>
  </si>
  <si>
    <t>D</t>
  </si>
  <si>
    <t>7500 [6000]</t>
  </si>
  <si>
    <t>55 [40]</t>
  </si>
  <si>
    <t>Make an even swap for D: reduce Size to 40, offset by lowering Rent to 6000.</t>
  </si>
  <si>
    <t>E</t>
  </si>
  <si>
    <t>E is practically dominated by D: eliminate E</t>
  </si>
  <si>
    <t>Colour shading is a visual guide only (green = stronger performance on that criterion, red = weaker) – it's there to help you spot dominance and trade-offs at a glance, not to make the decision for you.</t>
  </si>
  <si>
    <t>After the eliminations above – of dominated and practically dominated apartments, as well as three of the criteria – the following reduced-form performance matrix (table) remains, from which the best of the three remaining apartments can be chosen.</t>
  </si>
  <si>
    <t>Stage 2</t>
  </si>
  <si>
    <t xml:space="preserve">Finally, make a simple pairwise choice between B and C (on just two criteria). </t>
  </si>
  <si>
    <t>D is dominated by B: eliminate D.</t>
  </si>
  <si>
    <t>Replace the criteria headers with your own, and note whether lower or higher is better for each one. 
Then fill in the shaded cells with your scores.</t>
  </si>
  <si>
    <t>Alternative</t>
  </si>
  <si>
    <t>Criterion 1
(lower/higher is better)</t>
  </si>
  <si>
    <t>Criterion 2
(lower/higher is better)</t>
  </si>
  <si>
    <t>Criterion 3
(lower/higher is better)</t>
  </si>
  <si>
    <t>Criterion 4
(lower/higher is better)</t>
  </si>
  <si>
    <t>Criterion 5
(lower/higher is better)</t>
  </si>
  <si>
    <t>Tip: the colour shading defaults to 'higher = greener'. If a criterion is one where a lower number is better (like price or time), just remember to read that column's shading in reverse when you interpret it, or swap the sign of your entries (e.g. enter costs as negative numbers).</t>
  </si>
  <si>
    <t>As should be easily imaginable from working through example above, the even-swap method becomes increasingly unwieldy as the number of alternatives increases. The volume of even swaps and their possible permutations across the alternatives become increasingly difficult to keep track of and administer.</t>
  </si>
  <si>
    <t>An obvious solution (a methodological extension) is to determine explicit weights for the criteria, representing their relative importance. The criteria and weights can then be applied to the alternatives to rank or choose between them.</t>
  </si>
  <si>
    <t>Perhaps?</t>
  </si>
  <si>
    <t>or call it Robust methods or something?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</si>
</sst>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charset val="1"/>
    </font>
    <font>
      <sz val="12"/>
      <color theme="1"/>
      <name val="Calibri"/>
      <family val="2"/>
      <scheme val="minor"/>
    </font>
    <font>
      <sz val="11"/>
      <color rgb="FF565F66"/>
      <name val="Segoe UI"/>
      <family val="2"/>
    </font>
    <font>
      <sz val="12"/>
      <color theme="1"/>
      <name val="Calibri"/>
      <family val="2"/>
      <charset val="1"/>
    </font>
    <font>
      <sz val="12"/>
      <color theme="1"/>
      <name val="Arial"/>
      <family val="2"/>
    </font>
    <font>
      <i/>
      <sz val="12"/>
      <color rgb="FF565F66"/>
      <name val="Arial"/>
      <family val="2"/>
    </font>
    <font>
      <sz val="12"/>
      <color rgb="FF303B44"/>
      <name val="Arial"/>
      <family val="2"/>
    </font>
    <font>
      <b/>
      <sz val="12"/>
      <color rgb="FF303B44"/>
      <name val="Arial"/>
      <family val="2"/>
    </font>
    <font>
      <b/>
      <strike/>
      <sz val="12"/>
      <color rgb="FF303B44"/>
      <name val="Arial"/>
      <family val="2"/>
    </font>
    <font>
      <strike/>
      <sz val="12"/>
      <color rgb="FF303B44"/>
      <name val="Arial"/>
      <family val="2"/>
    </font>
    <font>
      <u/>
      <sz val="11"/>
      <color theme="10"/>
      <name val="Calibri"/>
      <family val="2"/>
      <charset val="1"/>
    </font>
    <font>
      <b/>
      <sz val="14"/>
      <color rgb="FF007BFF"/>
      <name val="Arial"/>
      <family val="2"/>
    </font>
    <font>
      <b/>
      <sz val="20"/>
      <color rgb="FF303B44"/>
      <name val="Arial"/>
      <family val="2"/>
    </font>
    <font>
      <b/>
      <sz val="14"/>
      <color rgb="FFFFFFFF"/>
      <name val="Arial"/>
      <family val="2"/>
    </font>
    <font>
      <sz val="12"/>
      <color theme="1"/>
      <name val="Arial Bold"/>
    </font>
    <font>
      <i/>
      <sz val="14"/>
      <color theme="1"/>
      <name val="Arial"/>
      <family val="2"/>
    </font>
    <font>
      <i/>
      <sz val="12"/>
      <color theme="1"/>
      <name val="Arial"/>
      <family val="2"/>
    </font>
    <font>
      <b/>
      <u/>
      <sz val="12"/>
      <color rgb="FF007BFF"/>
      <name val="Arial"/>
      <family val="2"/>
    </font>
    <font>
      <b/>
      <sz val="12"/>
      <color rgb="FF007BFF"/>
      <name val="Arial"/>
      <family val="2"/>
    </font>
    <font>
      <b/>
      <u/>
      <sz val="12"/>
      <color rgb="FFFFFFFF"/>
      <name val="Arial Bold"/>
    </font>
    <font>
      <sz val="11"/>
      <color theme="4"/>
      <name val="Calibri"/>
      <family val="2"/>
      <charset val="1"/>
    </font>
    <font>
      <i/>
      <sz val="14"/>
      <color rgb="FF303B44"/>
      <name val="Arial"/>
      <family val="2"/>
    </font>
    <font>
      <i/>
      <sz val="12"/>
      <color rgb="FF303B44"/>
      <name val="Arial"/>
      <family val="2"/>
    </font>
    <font>
      <sz val="12"/>
      <color rgb="FF303B44"/>
      <name val="Arial Bold"/>
    </font>
    <font>
      <b/>
      <i/>
      <sz val="12"/>
      <color rgb="FF303B44"/>
      <name val="Arial"/>
      <family val="2"/>
    </font>
  </fonts>
  <fills count="16">
    <fill>
      <patternFill patternType="none"/>
    </fill>
    <fill>
      <patternFill patternType="gray125"/>
    </fill>
    <fill>
      <patternFill patternType="solid">
        <fgColor rgb="FFFCE4D6"/>
        <bgColor rgb="FFFFF2CC"/>
      </patternFill>
    </fill>
    <fill>
      <patternFill patternType="solid">
        <fgColor theme="5"/>
        <bgColor indexed="64"/>
      </patternFill>
    </fill>
    <fill>
      <patternFill patternType="solid">
        <fgColor rgb="FF007BFF"/>
        <bgColor indexed="64"/>
      </patternFill>
    </fill>
    <fill>
      <patternFill patternType="solid">
        <fgColor rgb="FFF2F8FF"/>
        <bgColor indexed="64"/>
      </patternFill>
    </fill>
    <fill>
      <patternFill patternType="solid">
        <fgColor theme="4" tint="0.59999389629810485"/>
        <bgColor indexed="65"/>
      </patternFill>
    </fill>
    <fill>
      <patternFill patternType="solid">
        <fgColor theme="8" tint="0.79998168889431442"/>
        <bgColor indexed="65"/>
      </patternFill>
    </fill>
    <fill>
      <patternFill patternType="solid">
        <fgColor theme="4"/>
        <bgColor indexed="64"/>
      </patternFill>
    </fill>
    <fill>
      <patternFill patternType="solid">
        <fgColor rgb="FFF9FAFA"/>
        <bgColor rgb="FFFFFFFF"/>
      </patternFill>
    </fill>
    <fill>
      <patternFill patternType="solid">
        <fgColor rgb="FFF9FAFA"/>
        <bgColor indexed="64"/>
      </patternFill>
    </fill>
    <fill>
      <patternFill patternType="solid">
        <fgColor theme="2"/>
        <bgColor rgb="FFDCE6F1"/>
      </patternFill>
    </fill>
    <fill>
      <patternFill patternType="solid">
        <fgColor rgb="FFFFF9E6"/>
        <bgColor indexed="64"/>
      </patternFill>
    </fill>
    <fill>
      <patternFill patternType="solid">
        <fgColor rgb="FFBCEFE0"/>
        <bgColor rgb="FF339966"/>
      </patternFill>
    </fill>
    <fill>
      <patternFill patternType="solid">
        <fgColor rgb="FFBCEFE0"/>
        <bgColor indexed="64"/>
      </patternFill>
    </fill>
    <fill>
      <patternFill patternType="solid">
        <fgColor rgb="FFFACABC"/>
        <bgColor indexed="64"/>
      </patternFill>
    </fill>
  </fills>
  <borders count="7">
    <border>
      <left/>
      <right/>
      <top/>
      <bottom/>
      <diagonal/>
    </border>
    <border>
      <left style="thin">
        <color rgb="FFBFBFBF"/>
      </left>
      <right style="thin">
        <color rgb="FFBFBFBF"/>
      </right>
      <top style="thin">
        <color rgb="FFBFBFBF"/>
      </top>
      <bottom style="thin">
        <color rgb="FFBFBFBF"/>
      </bottom>
      <diagonal/>
    </border>
    <border>
      <left/>
      <right/>
      <top/>
      <bottom style="thin">
        <color rgb="FFBFBFBF"/>
      </bottom>
      <diagonal/>
    </border>
    <border>
      <left style="thin">
        <color rgb="FFBFBFBF"/>
      </left>
      <right style="thin">
        <color rgb="FFBFBFBF"/>
      </right>
      <top/>
      <bottom style="thin">
        <color rgb="FFBFBFBF"/>
      </bottom>
      <diagonal/>
    </border>
    <border>
      <left style="thick">
        <color rgb="FF007BFF"/>
      </left>
      <right/>
      <top/>
      <bottom/>
      <diagonal/>
    </border>
    <border>
      <left style="thin">
        <color rgb="FFBFBFBF"/>
      </left>
      <right style="thin">
        <color rgb="FFBFBFBF"/>
      </right>
      <top style="thin">
        <color rgb="FFBFBFBF"/>
      </top>
      <bottom/>
      <diagonal/>
    </border>
    <border>
      <left style="thin">
        <color rgb="FFBFBFBF"/>
      </left>
      <right/>
      <top style="thin">
        <color rgb="FFBFBFBF"/>
      </top>
      <bottom style="thin">
        <color rgb="FFBFBFBF"/>
      </bottom>
      <diagonal/>
    </border>
  </borders>
  <cellStyleXfs count="4">
    <xf numFmtId="0" fontId="0" fillId="0" borderId="0"/>
    <xf numFmtId="0" fontId="10" fillId="0" borderId="0" applyNumberFormat="0" applyFill="0" applyBorder="0" applyAlignment="0" applyProtection="0"/>
    <xf numFmtId="0" fontId="1" fillId="6" borderId="0" applyNumberFormat="0" applyBorder="0" applyAlignment="0" applyProtection="0"/>
    <xf numFmtId="0" fontId="1" fillId="7" borderId="0" applyNumberFormat="0" applyBorder="0" applyAlignment="0" applyProtection="0"/>
  </cellStyleXfs>
  <cellXfs count="68">
    <xf numFmtId="0" fontId="0" fillId="0" borderId="0" xfId="0"/>
    <xf numFmtId="0" fontId="2" fillId="0" borderId="0" xfId="0" applyFont="1" applyAlignment="1">
      <alignment vertical="center" wrapText="1"/>
    </xf>
    <xf numFmtId="0" fontId="6" fillId="0" borderId="1" xfId="0" applyFont="1" applyBorder="1" applyAlignment="1">
      <alignment horizontal="center" vertical="center"/>
    </xf>
    <xf numFmtId="0" fontId="8" fillId="0" borderId="1" xfId="0" applyFont="1" applyBorder="1" applyAlignment="1">
      <alignment horizontal="center" vertical="center"/>
    </xf>
    <xf numFmtId="0" fontId="9" fillId="3" borderId="1" xfId="0" applyFont="1" applyFill="1" applyBorder="1" applyAlignment="1">
      <alignment horizontal="center" vertical="center"/>
    </xf>
    <xf numFmtId="0" fontId="9" fillId="0" borderId="1" xfId="0" applyFont="1" applyBorder="1" applyAlignment="1">
      <alignment horizontal="center" vertical="center"/>
    </xf>
    <xf numFmtId="0" fontId="7" fillId="0" borderId="1" xfId="0" applyFont="1" applyBorder="1" applyAlignment="1">
      <alignment horizontal="center" vertical="center"/>
    </xf>
    <xf numFmtId="0" fontId="9" fillId="2" borderId="1" xfId="0" applyFont="1" applyFill="1" applyBorder="1" applyAlignment="1">
      <alignment horizontal="center" vertical="center"/>
    </xf>
    <xf numFmtId="0" fontId="7" fillId="5" borderId="1" xfId="0" applyFont="1" applyFill="1" applyBorder="1" applyAlignment="1">
      <alignment horizontal="center" vertical="center"/>
    </xf>
    <xf numFmtId="0" fontId="11" fillId="0" borderId="0" xfId="0" applyFont="1"/>
    <xf numFmtId="0" fontId="0" fillId="0" borderId="0" xfId="0" applyAlignment="1">
      <alignment vertical="center"/>
    </xf>
    <xf numFmtId="0" fontId="5" fillId="0" borderId="0" xfId="0" applyFont="1" applyAlignment="1">
      <alignment horizontal="left" vertical="center" wrapText="1"/>
    </xf>
    <xf numFmtId="0" fontId="3" fillId="0" borderId="0" xfId="0" applyFont="1" applyAlignment="1">
      <alignment vertical="center"/>
    </xf>
    <xf numFmtId="0" fontId="7" fillId="0" borderId="1" xfId="0" applyFont="1" applyBorder="1" applyAlignment="1">
      <alignment vertical="center"/>
    </xf>
    <xf numFmtId="0" fontId="6" fillId="0" borderId="1" xfId="0" applyFont="1" applyBorder="1" applyAlignment="1">
      <alignment horizontal="left" vertical="center" wrapText="1"/>
    </xf>
    <xf numFmtId="0" fontId="3" fillId="0" borderId="1" xfId="0" applyFont="1" applyBorder="1" applyAlignment="1">
      <alignment vertical="center"/>
    </xf>
    <xf numFmtId="0" fontId="5" fillId="0" borderId="1" xfId="0" applyFont="1" applyBorder="1" applyAlignment="1">
      <alignment horizontal="left" vertical="center" wrapText="1"/>
    </xf>
    <xf numFmtId="0" fontId="7" fillId="9" borderId="1" xfId="0" applyFont="1" applyFill="1" applyBorder="1" applyAlignment="1">
      <alignment vertical="center"/>
    </xf>
    <xf numFmtId="0" fontId="7" fillId="10" borderId="1" xfId="0" applyFont="1" applyFill="1" applyBorder="1" applyAlignment="1">
      <alignment vertical="center"/>
    </xf>
    <xf numFmtId="0" fontId="6" fillId="11" borderId="1" xfId="0" applyFont="1" applyFill="1" applyBorder="1" applyAlignment="1">
      <alignment horizontal="center" vertical="center"/>
    </xf>
    <xf numFmtId="0" fontId="3" fillId="12" borderId="1" xfId="0" applyFont="1" applyFill="1" applyBorder="1" applyAlignment="1">
      <alignment horizontal="center" vertical="center"/>
    </xf>
    <xf numFmtId="0" fontId="3" fillId="12" borderId="1" xfId="0" applyFont="1" applyFill="1" applyBorder="1" applyAlignment="1">
      <alignment horizontal="left" vertical="center" wrapText="1"/>
    </xf>
    <xf numFmtId="0" fontId="3" fillId="12" borderId="3" xfId="0" applyFont="1" applyFill="1" applyBorder="1" applyAlignment="1">
      <alignment horizontal="left" vertical="center" wrapText="1"/>
    </xf>
    <xf numFmtId="0" fontId="3" fillId="12" borderId="3" xfId="0" applyFont="1" applyFill="1" applyBorder="1" applyAlignment="1">
      <alignment horizontal="center" vertical="center"/>
    </xf>
    <xf numFmtId="0" fontId="14" fillId="0" borderId="0" xfId="0" applyFont="1"/>
    <xf numFmtId="0" fontId="4" fillId="12" borderId="1" xfId="0" applyFont="1" applyFill="1" applyBorder="1" applyAlignment="1">
      <alignment horizontal="center" vertical="center"/>
    </xf>
    <xf numFmtId="0" fontId="4" fillId="12" borderId="1" xfId="3" applyFont="1" applyFill="1" applyBorder="1" applyAlignment="1">
      <alignment horizontal="center" vertical="center"/>
    </xf>
    <xf numFmtId="0" fontId="4" fillId="0" borderId="1" xfId="0" applyFont="1" applyBorder="1" applyAlignment="1">
      <alignment horizontal="center" vertical="center"/>
    </xf>
    <xf numFmtId="0" fontId="20" fillId="8" borderId="0" xfId="0" applyFont="1" applyFill="1"/>
    <xf numFmtId="0" fontId="0" fillId="8" borderId="0" xfId="0" applyFill="1"/>
    <xf numFmtId="0" fontId="0" fillId="5" borderId="0" xfId="0" applyFill="1"/>
    <xf numFmtId="0" fontId="7" fillId="6" borderId="1" xfId="2" applyFont="1" applyBorder="1" applyAlignment="1">
      <alignment horizontal="center" vertical="center"/>
    </xf>
    <xf numFmtId="0" fontId="7" fillId="6" borderId="1" xfId="2" applyFont="1" applyBorder="1" applyAlignment="1">
      <alignment horizontal="center" vertical="center" wrapText="1"/>
    </xf>
    <xf numFmtId="0" fontId="7" fillId="13" borderId="1" xfId="0" applyFont="1" applyFill="1" applyBorder="1" applyAlignment="1">
      <alignment vertical="center"/>
    </xf>
    <xf numFmtId="0" fontId="7" fillId="14" borderId="1" xfId="0" applyFont="1" applyFill="1" applyBorder="1" applyAlignment="1">
      <alignment horizontal="center" vertical="center" wrapText="1"/>
    </xf>
    <xf numFmtId="0" fontId="7" fillId="15" borderId="1" xfId="0" applyFont="1" applyFill="1" applyBorder="1" applyAlignment="1">
      <alignment vertical="center"/>
    </xf>
    <xf numFmtId="0" fontId="7" fillId="15" borderId="1" xfId="0" applyFont="1" applyFill="1" applyBorder="1" applyAlignment="1">
      <alignment horizontal="center" vertical="center" wrapText="1"/>
    </xf>
    <xf numFmtId="0" fontId="7" fillId="14" borderId="1" xfId="0" applyFont="1" applyFill="1" applyBorder="1" applyAlignment="1">
      <alignment vertical="center"/>
    </xf>
    <xf numFmtId="0" fontId="23" fillId="6" borderId="1" xfId="2" applyFont="1" applyBorder="1" applyAlignment="1">
      <alignment horizontal="center" vertical="center" wrapText="1"/>
    </xf>
    <xf numFmtId="0" fontId="6" fillId="0" borderId="0" xfId="0" applyFont="1" applyAlignment="1">
      <alignment vertical="center"/>
    </xf>
    <xf numFmtId="0" fontId="24" fillId="0" borderId="0" xfId="0" applyFont="1" applyAlignment="1">
      <alignment horizontal="left" vertical="center" wrapText="1"/>
    </xf>
    <xf numFmtId="0" fontId="22" fillId="2" borderId="1" xfId="0" applyFont="1" applyFill="1" applyBorder="1" applyAlignment="1">
      <alignment horizontal="left" vertical="center" wrapText="1"/>
    </xf>
    <xf numFmtId="0" fontId="22" fillId="0" borderId="1" xfId="0" applyFont="1" applyBorder="1" applyAlignment="1">
      <alignment horizontal="left" vertical="center" wrapText="1"/>
    </xf>
    <xf numFmtId="0" fontId="22" fillId="0" borderId="0" xfId="0" applyFont="1" applyAlignment="1">
      <alignment horizontal="left" vertical="center" wrapText="1"/>
    </xf>
    <xf numFmtId="0" fontId="23" fillId="6" borderId="6" xfId="2" applyFont="1" applyBorder="1" applyAlignment="1">
      <alignment horizontal="center" vertical="center" wrapText="1"/>
    </xf>
    <xf numFmtId="0" fontId="6" fillId="0" borderId="6" xfId="0" applyFont="1" applyBorder="1" applyAlignment="1">
      <alignment horizontal="center" vertical="center"/>
    </xf>
    <xf numFmtId="0" fontId="9" fillId="0" borderId="6" xfId="0" applyFont="1" applyBorder="1" applyAlignment="1">
      <alignment horizontal="center" vertical="center"/>
    </xf>
    <xf numFmtId="0" fontId="23" fillId="0" borderId="0" xfId="2" applyFont="1" applyFill="1" applyBorder="1" applyAlignment="1">
      <alignment horizontal="center" vertical="center" wrapText="1"/>
    </xf>
    <xf numFmtId="0" fontId="23" fillId="6" borderId="5" xfId="2" applyFont="1" applyBorder="1" applyAlignment="1">
      <alignment horizontal="center" vertical="center" wrapText="1"/>
    </xf>
    <xf numFmtId="0" fontId="22" fillId="2" borderId="3" xfId="0" applyFont="1" applyFill="1" applyBorder="1" applyAlignment="1">
      <alignment horizontal="left" vertical="center" wrapText="1"/>
    </xf>
    <xf numFmtId="0" fontId="12" fillId="5" borderId="0" xfId="0" applyFont="1" applyFill="1" applyAlignment="1">
      <alignment vertical="center"/>
    </xf>
    <xf numFmtId="0" fontId="21" fillId="5" borderId="0" xfId="0" applyFont="1" applyFill="1" applyAlignment="1">
      <alignment vertical="center"/>
    </xf>
    <xf numFmtId="0" fontId="15" fillId="5" borderId="0" xfId="0" applyFont="1" applyFill="1" applyAlignment="1">
      <alignment vertical="center"/>
    </xf>
    <xf numFmtId="0" fontId="13" fillId="4" borderId="0" xfId="0" applyFont="1" applyFill="1" applyAlignment="1">
      <alignment horizontal="left" vertical="center" indent="1"/>
    </xf>
    <xf numFmtId="0" fontId="6" fillId="0" borderId="0" xfId="0" applyFont="1" applyAlignment="1">
      <alignment horizontal="left" vertical="center" wrapText="1"/>
    </xf>
    <xf numFmtId="0" fontId="22" fillId="0" borderId="0" xfId="0" applyFont="1" applyAlignment="1">
      <alignment horizontal="left" vertical="center" wrapText="1"/>
    </xf>
    <xf numFmtId="0" fontId="16" fillId="0" borderId="0" xfId="0" applyFont="1" applyAlignment="1">
      <alignment horizontal="left" vertical="center" wrapText="1"/>
    </xf>
    <xf numFmtId="0" fontId="5" fillId="0" borderId="0" xfId="0" applyFont="1" applyAlignment="1">
      <alignment horizontal="left" vertical="center" wrapText="1"/>
    </xf>
    <xf numFmtId="0" fontId="22" fillId="5" borderId="4" xfId="0" applyFont="1" applyFill="1" applyBorder="1" applyAlignment="1">
      <alignment horizontal="left" vertical="center" wrapText="1" indent="1"/>
    </xf>
    <xf numFmtId="0" fontId="5" fillId="5" borderId="0" xfId="0" applyFont="1" applyFill="1" applyAlignment="1">
      <alignment horizontal="left" vertical="center" wrapText="1" indent="1"/>
    </xf>
    <xf numFmtId="0" fontId="7" fillId="0" borderId="0" xfId="0" applyFont="1" applyAlignment="1">
      <alignment horizontal="left" vertical="center" wrapText="1"/>
    </xf>
    <xf numFmtId="0" fontId="22" fillId="0" borderId="5" xfId="0" applyFont="1" applyBorder="1" applyAlignment="1">
      <alignment horizontal="left" vertical="center" wrapText="1"/>
    </xf>
    <xf numFmtId="0" fontId="22" fillId="0" borderId="3" xfId="0" applyFont="1" applyBorder="1" applyAlignment="1">
      <alignment horizontal="left" vertical="center" wrapText="1"/>
    </xf>
    <xf numFmtId="0" fontId="17" fillId="0" borderId="0" xfId="1" applyFont="1" applyAlignment="1">
      <alignment horizontal="left" vertical="center"/>
    </xf>
    <xf numFmtId="0" fontId="18" fillId="0" borderId="0" xfId="0" applyFont="1" applyAlignment="1">
      <alignment horizontal="left" vertical="center"/>
    </xf>
    <xf numFmtId="0" fontId="19" fillId="4" borderId="0" xfId="0" applyFont="1" applyFill="1" applyAlignment="1">
      <alignment horizontal="left" vertical="center" indent="1"/>
    </xf>
    <xf numFmtId="0" fontId="22" fillId="0" borderId="2" xfId="0" applyFont="1" applyBorder="1" applyAlignment="1">
      <alignment horizontal="left" vertical="center" wrapText="1"/>
    </xf>
    <xf numFmtId="0" fontId="16" fillId="0" borderId="2" xfId="0" applyFont="1" applyBorder="1" applyAlignment="1">
      <alignment horizontal="left" vertical="center" wrapText="1"/>
    </xf>
  </cellXfs>
  <cellStyles count="4">
    <cellStyle name="20% - Accent5" xfId="3" builtinId="46"/>
    <cellStyle name="40% - Accent1" xfId="2" builtinId="31"/>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8080"/>
      <rgbColor rgb="FFBFBFBF"/>
      <rgbColor rgb="FF7F7F7F"/>
      <rgbColor rgb="FF9999FF"/>
      <rgbColor rgb="FF993366"/>
      <rgbColor rgb="FFFFF2CC"/>
      <rgbColor rgb="FFDCE6F1"/>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F2F2F2"/>
      <rgbColor rgb="FFCCFFCC"/>
      <rgbColor rgb="FFFFFF99"/>
      <rgbColor rgb="FF99CCFF"/>
      <rgbColor rgb="FFFF99CC"/>
      <rgbColor rgb="FFCC99FF"/>
      <rgbColor rgb="FFFCE4D6"/>
      <rgbColor rgb="FF2E74B5"/>
      <rgbColor rgb="FF33CCCC"/>
      <rgbColor rgb="FF99CC00"/>
      <rgbColor rgb="FFFFCC00"/>
      <rgbColor rgb="FFFF9900"/>
      <rgbColor rgb="FFBF6E1A"/>
      <rgbColor rgb="FF59595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2F8FF"/>
      <color rgb="FF000000"/>
      <color rgb="FFE6F2FF"/>
      <color rgb="FFFACABC"/>
      <color rgb="FFBCEFE0"/>
      <color rgb="FFD2F4EA"/>
      <color rgb="FFFFF9E6"/>
      <color rgb="FFF9FAFA"/>
      <color rgb="FF63D9B6"/>
      <color rgb="FFB3D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absoluteAnchor>
    <xdr:pos x="228599" y="139700"/>
    <xdr:ext cx="1971755" cy="381000"/>
    <xdr:pic>
      <xdr:nvPicPr>
        <xdr:cNvPr id="2" name="Picture 1">
          <a:extLst>
            <a:ext uri="{FF2B5EF4-FFF2-40B4-BE49-F238E27FC236}">
              <a16:creationId xmlns:a16="http://schemas.microsoft.com/office/drawing/2014/main" id="{77F5567C-190F-3048-9413-4B0445175C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139700"/>
          <a:ext cx="1851105" cy="381000"/>
        </a:xfrm>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228600" y="139700"/>
    <xdr:ext cx="1851104" cy="381000"/>
    <xdr:pic>
      <xdr:nvPicPr>
        <xdr:cNvPr id="2" name="Picture 1">
          <a:extLst>
            <a:ext uri="{FF2B5EF4-FFF2-40B4-BE49-F238E27FC236}">
              <a16:creationId xmlns:a16="http://schemas.microsoft.com/office/drawing/2014/main" id="{E4FCD4B6-2587-2A46-9782-0485545475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39700"/>
          <a:ext cx="1851104" cy="381000"/>
        </a:xfrm>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228600" y="139700"/>
    <xdr:ext cx="1851104" cy="381000"/>
    <xdr:pic>
      <xdr:nvPicPr>
        <xdr:cNvPr id="2" name="Picture 1">
          <a:extLst>
            <a:ext uri="{FF2B5EF4-FFF2-40B4-BE49-F238E27FC236}">
              <a16:creationId xmlns:a16="http://schemas.microsoft.com/office/drawing/2014/main" id="{2B5CE46B-440D-AA49-8136-366278DC1C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39700"/>
          <a:ext cx="1851104" cy="381000"/>
        </a:xfrm>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228600" y="139700"/>
    <xdr:ext cx="1851104" cy="381000"/>
    <xdr:pic>
      <xdr:nvPicPr>
        <xdr:cNvPr id="2" name="Picture 1">
          <a:extLst>
            <a:ext uri="{FF2B5EF4-FFF2-40B4-BE49-F238E27FC236}">
              <a16:creationId xmlns:a16="http://schemas.microsoft.com/office/drawing/2014/main" id="{172E58C3-BFD5-4049-98C3-69551272F1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39700"/>
          <a:ext cx="1851104" cy="381000"/>
        </a:xfrm>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228600" y="139700"/>
    <xdr:ext cx="1851104" cy="381000"/>
    <xdr:pic>
      <xdr:nvPicPr>
        <xdr:cNvPr id="2" name="Picture 1">
          <a:extLst>
            <a:ext uri="{FF2B5EF4-FFF2-40B4-BE49-F238E27FC236}">
              <a16:creationId xmlns:a16="http://schemas.microsoft.com/office/drawing/2014/main" id="{0B5F7C42-99C0-5AC6-CB72-D927A0AC0200}"/>
            </a:ext>
          </a:extLst>
        </xdr:cNvPr>
        <xdr:cNvPicPr>
          <a:picLocks noChangeAspect="1"/>
        </xdr:cNvPicPr>
      </xdr:nvPicPr>
      <xdr:blipFill>
        <a:blip xmlns:r="http://schemas.openxmlformats.org/officeDocument/2006/relationships" r:embed="rId1"/>
        <a:stretch>
          <a:fillRect/>
        </a:stretch>
      </xdr:blipFill>
      <xdr:spPr>
        <a:xfrm>
          <a:off x="228600" y="139700"/>
          <a:ext cx="1851104" cy="381000"/>
        </a:xfrm>
        <a:prstGeom prst="rect">
          <a:avLst/>
        </a:prstGeom>
      </xdr:spPr>
    </xdr:pic>
    <xdr:clientData/>
  </xdr:absoluteAnchor>
</xdr:wsDr>
</file>

<file path=xl/theme/theme1.xml><?xml version="1.0" encoding="utf-8"?>
<a:theme xmlns:a="http://schemas.openxmlformats.org/drawingml/2006/main" name="Office Theme">
  <a:themeElements>
    <a:clrScheme name="1000minds">
      <a:dk1>
        <a:srgbClr val="2F3A44"/>
      </a:dk1>
      <a:lt1>
        <a:srgbClr val="FFFFFF"/>
      </a:lt1>
      <a:dk2>
        <a:srgbClr val="565F66"/>
      </a:dk2>
      <a:lt2>
        <a:srgbClr val="ECEDEE"/>
      </a:lt2>
      <a:accent1>
        <a:srgbClr val="007BFF"/>
      </a:accent1>
      <a:accent2>
        <a:srgbClr val="4DA3FF"/>
      </a:accent2>
      <a:accent3>
        <a:srgbClr val="EE4D20"/>
      </a:accent3>
      <a:accent4>
        <a:srgbClr val="F38264"/>
      </a:accent4>
      <a:accent5>
        <a:srgbClr val="FFC107"/>
      </a:accent5>
      <a:accent6>
        <a:srgbClr val="00986B"/>
      </a:accent6>
      <a:hlink>
        <a:srgbClr val="007BFF"/>
      </a:hlink>
      <a:folHlink>
        <a:srgbClr val="5924DC"/>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F5F49B4-DDCF-5740-B377-25D7B073CB67}">
  <we:reference id="29673e3c-d826-4f00-92ee-162334a52b1a" version="1.0.0.8" store="EXCatalog" storeType="EXCatalog"/>
  <we:alternateReferences>
    <we:reference id="WA200009404" version="1.0.0.8" store="en-GB" storeType="OMEX"/>
  </we:alternateReferences>
  <we:properties>
    <we:property name="claude.fileId" value="&quot;80e0122b-9780-47b9-aefc-757aaceef82d&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1000minds.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0"/>
  <sheetViews>
    <sheetView showGridLines="0" zoomScaleNormal="100" workbookViewId="0">
      <selection activeCell="C32" sqref="C32"/>
    </sheetView>
  </sheetViews>
  <sheetFormatPr defaultColWidth="8.7109375" defaultRowHeight="15"/>
  <cols>
    <col min="1" max="1" width="3" customWidth="1"/>
    <col min="2" max="2" width="25.85546875" customWidth="1"/>
    <col min="3" max="5" width="25.28515625" customWidth="1"/>
    <col min="6" max="6" width="25.42578125" customWidth="1"/>
    <col min="7" max="7" width="3" customWidth="1"/>
    <col min="9" max="9" width="8.7109375" customWidth="1"/>
  </cols>
  <sheetData>
    <row r="1" spans="1:8" ht="54" customHeight="1">
      <c r="A1" s="30"/>
      <c r="B1" s="30"/>
      <c r="C1" s="30"/>
      <c r="D1" s="30"/>
      <c r="E1" s="30"/>
      <c r="F1" s="30"/>
    </row>
    <row r="2" spans="1:8" ht="35.1" customHeight="1">
      <c r="A2" s="30"/>
      <c r="B2" s="50" t="s">
        <v>0</v>
      </c>
      <c r="C2" s="50"/>
      <c r="D2" s="50"/>
      <c r="E2" s="50"/>
      <c r="F2" s="50"/>
    </row>
    <row r="3" spans="1:8" ht="33" customHeight="1">
      <c r="A3" s="30"/>
      <c r="B3" s="51" t="s">
        <v>1</v>
      </c>
      <c r="C3" s="52"/>
      <c r="D3" s="52"/>
      <c r="E3" s="52"/>
      <c r="F3" s="52"/>
    </row>
    <row r="4" spans="1:8" ht="24" customHeight="1">
      <c r="B4" s="10"/>
      <c r="C4" s="10"/>
      <c r="D4" s="10"/>
      <c r="E4" s="10"/>
      <c r="F4" s="10"/>
    </row>
    <row r="5" spans="1:8" ht="57" customHeight="1">
      <c r="B5" s="54" t="s">
        <v>2</v>
      </c>
      <c r="C5" s="54"/>
      <c r="D5" s="54"/>
      <c r="E5" s="54"/>
      <c r="F5" s="54"/>
    </row>
    <row r="6" spans="1:8" ht="24" customHeight="1">
      <c r="B6" s="10"/>
      <c r="C6" s="10"/>
      <c r="D6" s="10"/>
      <c r="E6" s="10"/>
      <c r="F6" s="10"/>
    </row>
    <row r="7" spans="1:8" ht="27" customHeight="1">
      <c r="A7" s="29"/>
      <c r="B7" s="53" t="s">
        <v>3</v>
      </c>
      <c r="C7" s="53"/>
      <c r="D7" s="53"/>
      <c r="E7" s="53"/>
      <c r="F7" s="53"/>
    </row>
    <row r="8" spans="1:8" ht="24" customHeight="1">
      <c r="B8" s="54" t="s">
        <v>4</v>
      </c>
      <c r="C8" s="54"/>
      <c r="D8" s="54"/>
      <c r="E8" s="54"/>
      <c r="F8" s="54"/>
    </row>
    <row r="9" spans="1:8" ht="24" customHeight="1">
      <c r="B9" s="54" t="s">
        <v>5</v>
      </c>
      <c r="C9" s="54"/>
      <c r="D9" s="54"/>
      <c r="E9" s="54"/>
      <c r="F9" s="54"/>
      <c r="G9" s="9"/>
      <c r="H9" s="9"/>
    </row>
    <row r="10" spans="1:8" ht="24" customHeight="1">
      <c r="B10" s="63" t="s">
        <v>6</v>
      </c>
      <c r="C10" s="64"/>
      <c r="D10" s="64"/>
      <c r="E10" s="64"/>
      <c r="F10" s="64"/>
    </row>
    <row r="11" spans="1:8" ht="24" customHeight="1">
      <c r="B11" s="10"/>
      <c r="C11" s="10"/>
      <c r="D11" s="10"/>
      <c r="E11" s="10"/>
      <c r="F11" s="10"/>
    </row>
    <row r="12" spans="1:8" ht="27" customHeight="1">
      <c r="A12" s="28"/>
      <c r="B12" s="53" t="s">
        <v>7</v>
      </c>
      <c r="C12" s="53"/>
      <c r="D12" s="53"/>
      <c r="E12" s="53"/>
      <c r="F12" s="53"/>
    </row>
    <row r="13" spans="1:8" ht="24" customHeight="1">
      <c r="B13" s="54" t="s">
        <v>8</v>
      </c>
      <c r="C13" s="54"/>
      <c r="D13" s="54"/>
      <c r="E13" s="54"/>
      <c r="F13" s="54"/>
      <c r="G13" s="9"/>
      <c r="H13" s="9"/>
    </row>
    <row r="14" spans="1:8" ht="24" customHeight="1">
      <c r="B14" s="54" t="s">
        <v>9</v>
      </c>
      <c r="C14" s="54"/>
      <c r="D14" s="54"/>
      <c r="E14" s="54"/>
      <c r="F14" s="54"/>
    </row>
    <row r="15" spans="1:8" ht="24" customHeight="1">
      <c r="B15" s="63" t="s">
        <v>10</v>
      </c>
      <c r="C15" s="64"/>
      <c r="D15" s="64"/>
      <c r="E15" s="64"/>
      <c r="F15" s="64"/>
    </row>
    <row r="16" spans="1:8" ht="24" customHeight="1">
      <c r="B16" s="10"/>
      <c r="C16" s="10"/>
      <c r="D16" s="10"/>
      <c r="E16" s="10"/>
      <c r="F16" s="10"/>
    </row>
    <row r="17" spans="1:7" ht="27" customHeight="1">
      <c r="A17" s="29"/>
      <c r="B17" s="53" t="s">
        <v>11</v>
      </c>
      <c r="C17" s="53"/>
      <c r="D17" s="53"/>
      <c r="E17" s="53"/>
      <c r="F17" s="53"/>
    </row>
    <row r="18" spans="1:7" ht="24" customHeight="1">
      <c r="B18" s="54" t="s">
        <v>12</v>
      </c>
      <c r="C18" s="54"/>
      <c r="D18" s="54"/>
      <c r="E18" s="54"/>
      <c r="F18" s="54"/>
    </row>
    <row r="19" spans="1:7" ht="24" customHeight="1">
      <c r="B19" s="54" t="s">
        <v>13</v>
      </c>
      <c r="C19" s="54"/>
      <c r="D19" s="54"/>
      <c r="E19" s="54"/>
      <c r="F19" s="54"/>
    </row>
    <row r="20" spans="1:7" ht="24" customHeight="1">
      <c r="B20" s="63" t="s">
        <v>14</v>
      </c>
      <c r="C20" s="64"/>
      <c r="D20" s="64"/>
      <c r="E20" s="64"/>
      <c r="F20" s="64"/>
    </row>
    <row r="21" spans="1:7" ht="24" customHeight="1">
      <c r="B21" s="10"/>
      <c r="C21" s="10"/>
      <c r="D21" s="10"/>
      <c r="E21" s="10"/>
      <c r="F21" s="10"/>
    </row>
    <row r="22" spans="1:7" ht="74.099999999999994" customHeight="1">
      <c r="B22" s="55" t="s">
        <v>15</v>
      </c>
      <c r="C22" s="57"/>
      <c r="D22" s="57"/>
      <c r="E22" s="57"/>
      <c r="F22" s="57"/>
    </row>
    <row r="23" spans="1:7" ht="24" customHeight="1">
      <c r="B23" s="10"/>
      <c r="C23" s="10"/>
      <c r="D23" s="10"/>
      <c r="E23" s="10"/>
      <c r="F23" s="10"/>
    </row>
    <row r="24" spans="1:7" ht="27" customHeight="1">
      <c r="A24" s="29"/>
      <c r="B24" s="65" t="s">
        <v>16</v>
      </c>
      <c r="C24" s="65"/>
      <c r="D24" s="65"/>
      <c r="E24" s="65"/>
      <c r="F24" s="65"/>
      <c r="G24" s="24"/>
    </row>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sheetData>
  <mergeCells count="17">
    <mergeCell ref="B13:F13"/>
    <mergeCell ref="B2:F2"/>
    <mergeCell ref="B3:F3"/>
    <mergeCell ref="B20:F20"/>
    <mergeCell ref="B22:F22"/>
    <mergeCell ref="B24:F24"/>
    <mergeCell ref="B19:F19"/>
    <mergeCell ref="B14:F14"/>
    <mergeCell ref="B15:F15"/>
    <mergeCell ref="B5:F5"/>
    <mergeCell ref="B8:F8"/>
    <mergeCell ref="B12:F12"/>
    <mergeCell ref="B17:F17"/>
    <mergeCell ref="B18:F18"/>
    <mergeCell ref="B7:F7"/>
    <mergeCell ref="B9:F9"/>
    <mergeCell ref="B10:F10"/>
  </mergeCells>
  <hyperlinks>
    <hyperlink ref="B24" r:id="rId1" tooltip="1000minds decision-making software" xr:uid="{540D22BD-BA00-6C4D-A642-9D693F10940E}"/>
    <hyperlink ref="B10" location="'Pros &amp; cons list'!A1" tooltip="Go to Pros &amp; cons list" display="Tab: Pros &amp; cons list  →" xr:uid="{9D35B765-6F69-674D-974E-56044C255C6F}"/>
    <hyperlink ref="B15" location="'Pairwise table'!A1" tooltip="Go to Pairwise table" display="Tab: Pairwise table  →" xr:uid="{CCBA3BC7-C461-6C4E-86E7-B5C3006A4165}"/>
    <hyperlink ref="B20" location="'Performance matrix'!A1" tooltip="Go to Performance matrix" display="Tab: Performance matrix  →" xr:uid="{C3150B6B-F161-1443-80C0-662A165AF64D}"/>
  </hyperlinks>
  <pageMargins left="0.75" right="0.75" top="1" bottom="1" header="0.511811023622047" footer="0.511811023622047"/>
  <pageSetup paperSize="9" orientation="portrait"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8"/>
  <sheetViews>
    <sheetView showGridLines="0" zoomScaleNormal="100" workbookViewId="0">
      <selection activeCell="D31" sqref="D31"/>
    </sheetView>
  </sheetViews>
  <sheetFormatPr defaultColWidth="8.7109375" defaultRowHeight="15"/>
  <cols>
    <col min="1" max="1" width="3" customWidth="1"/>
    <col min="2" max="2" width="17.85546875" customWidth="1"/>
    <col min="3" max="7" width="14" customWidth="1"/>
    <col min="8" max="8" width="18.85546875" customWidth="1"/>
    <col min="9" max="9" width="8.85546875" customWidth="1"/>
    <col min="10" max="10" width="11.85546875" customWidth="1"/>
    <col min="13" max="13" width="8.7109375" customWidth="1"/>
  </cols>
  <sheetData>
    <row r="1" spans="1:10" ht="54" customHeight="1">
      <c r="A1" s="30"/>
      <c r="B1" s="30"/>
      <c r="C1" s="30"/>
      <c r="D1" s="30"/>
      <c r="E1" s="30"/>
      <c r="F1" s="30"/>
      <c r="G1" s="30"/>
      <c r="H1" s="30"/>
      <c r="I1" s="30"/>
      <c r="J1" s="30"/>
    </row>
    <row r="2" spans="1:10" ht="35.1" customHeight="1">
      <c r="A2" s="30"/>
      <c r="B2" s="50" t="s">
        <v>17</v>
      </c>
      <c r="C2" s="50"/>
      <c r="D2" s="50"/>
      <c r="E2" s="50"/>
      <c r="F2" s="50"/>
      <c r="G2" s="50"/>
      <c r="H2" s="50"/>
      <c r="I2" s="50"/>
      <c r="J2" s="50"/>
    </row>
    <row r="3" spans="1:10" ht="33" customHeight="1">
      <c r="A3" s="30"/>
      <c r="B3" s="51" t="s">
        <v>18</v>
      </c>
      <c r="C3" s="52"/>
      <c r="D3" s="52"/>
      <c r="E3" s="52"/>
      <c r="F3" s="52"/>
      <c r="G3" s="52"/>
      <c r="H3" s="52"/>
      <c r="I3" s="52"/>
      <c r="J3" s="52"/>
    </row>
    <row r="4" spans="1:10" ht="24" customHeight="1">
      <c r="B4" s="10"/>
      <c r="C4" s="10"/>
      <c r="D4" s="10"/>
      <c r="E4" s="10"/>
      <c r="F4" s="10"/>
      <c r="G4" s="10"/>
      <c r="H4" s="10"/>
      <c r="I4" s="10"/>
      <c r="J4" s="10"/>
    </row>
    <row r="5" spans="1:10" ht="27" customHeight="1">
      <c r="A5" s="29"/>
      <c r="B5" s="53" t="s">
        <v>19</v>
      </c>
      <c r="C5" s="53"/>
      <c r="D5" s="53"/>
      <c r="E5" s="53"/>
      <c r="F5" s="53"/>
      <c r="G5" s="53"/>
      <c r="H5" s="53"/>
      <c r="I5" s="53"/>
      <c r="J5" s="53"/>
    </row>
    <row r="6" spans="1:10" ht="24" customHeight="1">
      <c r="B6" s="54" t="s">
        <v>20</v>
      </c>
      <c r="C6" s="54"/>
      <c r="D6" s="54"/>
      <c r="E6" s="54"/>
      <c r="F6" s="54"/>
      <c r="G6" s="54"/>
      <c r="H6" s="54"/>
      <c r="I6" s="54"/>
      <c r="J6" s="54"/>
    </row>
    <row r="7" spans="1:10" ht="57" customHeight="1">
      <c r="B7" s="54" t="s">
        <v>21</v>
      </c>
      <c r="C7" s="54"/>
      <c r="D7" s="54"/>
      <c r="E7" s="54"/>
      <c r="F7" s="54"/>
      <c r="G7" s="54"/>
      <c r="H7" s="54"/>
      <c r="I7" s="54"/>
      <c r="J7" s="54"/>
    </row>
    <row r="8" spans="1:10" ht="41.1" customHeight="1">
      <c r="B8" s="54" t="s">
        <v>22</v>
      </c>
      <c r="C8" s="54"/>
      <c r="D8" s="54"/>
      <c r="E8" s="54"/>
      <c r="F8" s="54"/>
      <c r="G8" s="54"/>
      <c r="H8" s="54"/>
      <c r="I8" s="54"/>
      <c r="J8" s="54"/>
    </row>
    <row r="9" spans="1:10" ht="41.1" customHeight="1">
      <c r="B9" s="54" t="s">
        <v>23</v>
      </c>
      <c r="C9" s="54"/>
      <c r="D9" s="54"/>
      <c r="E9" s="54"/>
      <c r="F9" s="54"/>
      <c r="G9" s="54"/>
      <c r="H9" s="54"/>
      <c r="I9" s="54"/>
      <c r="J9" s="54"/>
    </row>
    <row r="10" spans="1:10" ht="24" customHeight="1">
      <c r="B10" s="54" t="s">
        <v>24</v>
      </c>
      <c r="C10" s="54"/>
      <c r="D10" s="54"/>
      <c r="E10" s="54"/>
      <c r="F10" s="54"/>
      <c r="G10" s="54"/>
      <c r="H10" s="54"/>
      <c r="I10" s="54"/>
      <c r="J10" s="54"/>
    </row>
    <row r="11" spans="1:10" ht="24" customHeight="1">
      <c r="B11" s="12"/>
      <c r="C11" s="12"/>
      <c r="D11" s="12"/>
      <c r="E11" s="12"/>
      <c r="F11" s="12"/>
      <c r="G11" s="12"/>
      <c r="H11" s="12"/>
      <c r="I11" s="12"/>
      <c r="J11" s="12"/>
    </row>
    <row r="12" spans="1:10" ht="27" customHeight="1">
      <c r="A12" s="29"/>
      <c r="B12" s="53" t="s">
        <v>25</v>
      </c>
      <c r="C12" s="53"/>
      <c r="D12" s="53"/>
      <c r="E12" s="53"/>
      <c r="F12" s="53"/>
      <c r="G12" s="53"/>
      <c r="H12" s="53"/>
      <c r="I12" s="53"/>
      <c r="J12" s="53"/>
    </row>
    <row r="13" spans="1:10" ht="41.1" customHeight="1">
      <c r="B13" s="55" t="s">
        <v>26</v>
      </c>
      <c r="C13" s="57"/>
      <c r="D13" s="57"/>
      <c r="E13" s="57"/>
      <c r="F13" s="57"/>
      <c r="G13" s="57"/>
      <c r="H13" s="57"/>
      <c r="I13" s="57"/>
      <c r="J13" s="57"/>
    </row>
    <row r="14" spans="1:10" ht="24" customHeight="1">
      <c r="B14" s="31" t="s">
        <v>27</v>
      </c>
      <c r="C14" s="32" t="s">
        <v>28</v>
      </c>
      <c r="D14" s="32" t="s">
        <v>29</v>
      </c>
      <c r="E14" s="32" t="s">
        <v>30</v>
      </c>
      <c r="F14" s="32" t="s">
        <v>31</v>
      </c>
      <c r="G14" s="32" t="s">
        <v>32</v>
      </c>
      <c r="H14" s="32" t="s">
        <v>33</v>
      </c>
      <c r="I14" s="32" t="s">
        <v>34</v>
      </c>
      <c r="J14" s="12"/>
    </row>
    <row r="15" spans="1:10" ht="24" customHeight="1">
      <c r="B15" s="17" t="s">
        <v>28</v>
      </c>
      <c r="C15" s="19" t="s">
        <v>35</v>
      </c>
      <c r="D15" s="2">
        <v>1</v>
      </c>
      <c r="E15" s="2">
        <v>1</v>
      </c>
      <c r="F15" s="2">
        <v>0</v>
      </c>
      <c r="G15" s="2">
        <v>0.5</v>
      </c>
      <c r="H15" s="8">
        <f>SUM(C15:G15)</f>
        <v>2.5</v>
      </c>
      <c r="I15" s="8">
        <f>RANK(H15,$H$15:$H$19)</f>
        <v>2</v>
      </c>
      <c r="J15" s="12"/>
    </row>
    <row r="16" spans="1:10" ht="24" customHeight="1">
      <c r="B16" s="17" t="s">
        <v>29</v>
      </c>
      <c r="C16" s="2">
        <v>0</v>
      </c>
      <c r="D16" s="19" t="s">
        <v>35</v>
      </c>
      <c r="E16" s="2">
        <v>0</v>
      </c>
      <c r="F16" s="2">
        <v>1</v>
      </c>
      <c r="G16" s="2">
        <v>0</v>
      </c>
      <c r="H16" s="8">
        <f>SUM(C16:G16)</f>
        <v>1</v>
      </c>
      <c r="I16" s="8">
        <f>RANK(H16,$H$15:$H$19)</f>
        <v>4</v>
      </c>
      <c r="J16" s="12"/>
    </row>
    <row r="17" spans="1:10" ht="24" customHeight="1">
      <c r="B17" s="18" t="s">
        <v>30</v>
      </c>
      <c r="C17" s="2">
        <v>0</v>
      </c>
      <c r="D17" s="2">
        <v>1</v>
      </c>
      <c r="E17" s="19" t="s">
        <v>35</v>
      </c>
      <c r="F17" s="2">
        <v>1</v>
      </c>
      <c r="G17" s="2">
        <v>0</v>
      </c>
      <c r="H17" s="8">
        <f>SUM(C17:G17)</f>
        <v>2</v>
      </c>
      <c r="I17" s="8">
        <f>RANK(H17,$H$15:$H$19)</f>
        <v>3</v>
      </c>
      <c r="J17" s="12"/>
    </row>
    <row r="18" spans="1:10" ht="24" customHeight="1">
      <c r="B18" s="18" t="s">
        <v>31</v>
      </c>
      <c r="C18" s="2">
        <v>1</v>
      </c>
      <c r="D18" s="2">
        <v>0</v>
      </c>
      <c r="E18" s="2">
        <v>0</v>
      </c>
      <c r="F18" s="19" t="s">
        <v>35</v>
      </c>
      <c r="G18" s="2">
        <v>0</v>
      </c>
      <c r="H18" s="8">
        <f>SUM(C18:G18)</f>
        <v>1</v>
      </c>
      <c r="I18" s="8">
        <f>RANK(H18,$H$15:$H$19)</f>
        <v>4</v>
      </c>
      <c r="J18" s="12"/>
    </row>
    <row r="19" spans="1:10" ht="24" customHeight="1">
      <c r="B19" s="18" t="s">
        <v>32</v>
      </c>
      <c r="C19" s="2">
        <v>0.5</v>
      </c>
      <c r="D19" s="2">
        <v>1</v>
      </c>
      <c r="E19" s="2">
        <v>1</v>
      </c>
      <c r="F19" s="2">
        <v>1</v>
      </c>
      <c r="G19" s="19" t="s">
        <v>35</v>
      </c>
      <c r="H19" s="8">
        <f>SUM(C19:G19)</f>
        <v>3.5</v>
      </c>
      <c r="I19" s="8">
        <f>RANK(H19,$H$15:$H$19)</f>
        <v>1</v>
      </c>
      <c r="J19" s="12"/>
    </row>
    <row r="20" spans="1:10" ht="24" customHeight="1">
      <c r="B20" s="12"/>
      <c r="C20" s="12"/>
      <c r="D20" s="12"/>
      <c r="E20" s="12"/>
      <c r="F20" s="12"/>
      <c r="G20" s="12"/>
      <c r="H20" s="12"/>
      <c r="I20" s="12"/>
      <c r="J20" s="12"/>
    </row>
    <row r="21" spans="1:10" ht="27" customHeight="1">
      <c r="A21" s="29"/>
      <c r="B21" s="53" t="s">
        <v>36</v>
      </c>
      <c r="C21" s="53"/>
      <c r="D21" s="53"/>
      <c r="E21" s="53"/>
      <c r="F21" s="53"/>
      <c r="G21" s="53"/>
      <c r="H21" s="53"/>
      <c r="I21" s="53"/>
      <c r="J21" s="53"/>
    </row>
    <row r="22" spans="1:10" ht="24" customHeight="1">
      <c r="B22" s="60" t="s">
        <v>37</v>
      </c>
      <c r="C22" s="60"/>
      <c r="D22" s="60"/>
      <c r="E22" s="60"/>
      <c r="F22" s="60"/>
      <c r="G22" s="60"/>
      <c r="H22" s="60"/>
      <c r="I22" s="60"/>
      <c r="J22" s="60"/>
    </row>
    <row r="23" spans="1:10" ht="24" customHeight="1">
      <c r="B23" s="60"/>
      <c r="C23" s="60"/>
      <c r="D23" s="60"/>
      <c r="E23" s="60"/>
      <c r="F23" s="60"/>
      <c r="G23" s="60"/>
      <c r="H23" s="60"/>
      <c r="I23" s="60"/>
      <c r="J23" s="60"/>
    </row>
    <row r="24" spans="1:10" ht="41.1" customHeight="1">
      <c r="B24" s="66" t="s">
        <v>38</v>
      </c>
      <c r="C24" s="67"/>
      <c r="D24" s="67"/>
      <c r="E24" s="67"/>
      <c r="F24" s="67"/>
      <c r="G24" s="67"/>
      <c r="H24" s="67"/>
      <c r="I24" s="67"/>
      <c r="J24" s="67"/>
    </row>
    <row r="25" spans="1:10" ht="24" customHeight="1">
      <c r="B25" s="31" t="s">
        <v>27</v>
      </c>
      <c r="C25" s="32" t="s">
        <v>39</v>
      </c>
      <c r="D25" s="32" t="s">
        <v>40</v>
      </c>
      <c r="E25" s="32" t="s">
        <v>41</v>
      </c>
      <c r="F25" s="32" t="s">
        <v>42</v>
      </c>
      <c r="G25" s="32" t="s">
        <v>43</v>
      </c>
      <c r="H25" s="32" t="s">
        <v>44</v>
      </c>
      <c r="I25" s="32" t="s">
        <v>33</v>
      </c>
      <c r="J25" s="32" t="s">
        <v>34</v>
      </c>
    </row>
    <row r="26" spans="1:10" ht="24" customHeight="1">
      <c r="B26" s="18" t="s">
        <v>39</v>
      </c>
      <c r="C26" s="19" t="s">
        <v>35</v>
      </c>
      <c r="D26" s="25"/>
      <c r="E26" s="25"/>
      <c r="F26" s="25"/>
      <c r="G26" s="25"/>
      <c r="H26" s="26"/>
      <c r="I26" s="8">
        <f t="shared" ref="I26:I31" si="0">SUM(C26:H26)</f>
        <v>0</v>
      </c>
      <c r="J26" s="8">
        <f t="shared" ref="J26:J31" si="1">RANK(I26,$I$26:$I$31)</f>
        <v>1</v>
      </c>
    </row>
    <row r="27" spans="1:10" ht="24" customHeight="1">
      <c r="B27" s="18" t="s">
        <v>40</v>
      </c>
      <c r="C27" s="27" t="str">
        <f>IF(D26="","",1-D26)</f>
        <v/>
      </c>
      <c r="D27" s="19" t="s">
        <v>35</v>
      </c>
      <c r="E27" s="25"/>
      <c r="F27" s="25"/>
      <c r="G27" s="25"/>
      <c r="H27" s="26"/>
      <c r="I27" s="8">
        <f t="shared" si="0"/>
        <v>0</v>
      </c>
      <c r="J27" s="8">
        <f t="shared" si="1"/>
        <v>1</v>
      </c>
    </row>
    <row r="28" spans="1:10" ht="24" customHeight="1">
      <c r="B28" s="18" t="s">
        <v>41</v>
      </c>
      <c r="C28" s="27" t="str">
        <f>IF(E26="","",1-E26)</f>
        <v/>
      </c>
      <c r="D28" s="27" t="str">
        <f>IF(E27="","",1-E27)</f>
        <v/>
      </c>
      <c r="E28" s="19" t="s">
        <v>35</v>
      </c>
      <c r="F28" s="25"/>
      <c r="G28" s="25"/>
      <c r="H28" s="26"/>
      <c r="I28" s="8">
        <f t="shared" si="0"/>
        <v>0</v>
      </c>
      <c r="J28" s="8">
        <f t="shared" si="1"/>
        <v>1</v>
      </c>
    </row>
    <row r="29" spans="1:10" ht="24" customHeight="1">
      <c r="B29" s="18" t="s">
        <v>42</v>
      </c>
      <c r="C29" s="27" t="str">
        <f>IF(F26="","",1-F26)</f>
        <v/>
      </c>
      <c r="D29" s="27" t="str">
        <f>IF(F27="","",1-F27)</f>
        <v/>
      </c>
      <c r="E29" s="27" t="str">
        <f>IF(F28="","",1-F28)</f>
        <v/>
      </c>
      <c r="F29" s="19" t="s">
        <v>35</v>
      </c>
      <c r="G29" s="25"/>
      <c r="H29" s="26"/>
      <c r="I29" s="8">
        <f t="shared" si="0"/>
        <v>0</v>
      </c>
      <c r="J29" s="8">
        <f t="shared" si="1"/>
        <v>1</v>
      </c>
    </row>
    <row r="30" spans="1:10" ht="24" customHeight="1">
      <c r="B30" s="18" t="s">
        <v>43</v>
      </c>
      <c r="C30" s="27" t="str">
        <f>IF(G26="","",1-G26)</f>
        <v/>
      </c>
      <c r="D30" s="27" t="str">
        <f>IF(G27="","",1-G27)</f>
        <v/>
      </c>
      <c r="E30" s="27" t="str">
        <f>IF(G28="","",1-G28)</f>
        <v/>
      </c>
      <c r="F30" s="27" t="str">
        <f>IF(G29="","",1-G29)</f>
        <v/>
      </c>
      <c r="G30" s="19" t="s">
        <v>35</v>
      </c>
      <c r="H30" s="26"/>
      <c r="I30" s="8">
        <f t="shared" si="0"/>
        <v>0</v>
      </c>
      <c r="J30" s="8">
        <f t="shared" si="1"/>
        <v>1</v>
      </c>
    </row>
    <row r="31" spans="1:10" ht="24" customHeight="1">
      <c r="B31" s="18" t="s">
        <v>44</v>
      </c>
      <c r="C31" s="27" t="str">
        <f>IF(H26="","",1-H26)</f>
        <v/>
      </c>
      <c r="D31" s="27" t="str">
        <f>IF(H27="","",1-H27)</f>
        <v/>
      </c>
      <c r="E31" s="27" t="str">
        <f>IF(H28="","",1-H28)</f>
        <v/>
      </c>
      <c r="F31" s="27" t="str">
        <f>IF(H29="","",1-H29)</f>
        <v/>
      </c>
      <c r="G31" s="27" t="str">
        <f>IF(H30="","",1-H30)</f>
        <v/>
      </c>
      <c r="H31" s="19" t="s">
        <v>35</v>
      </c>
      <c r="I31" s="8">
        <f t="shared" si="0"/>
        <v>0</v>
      </c>
      <c r="J31" s="8">
        <f t="shared" si="1"/>
        <v>1</v>
      </c>
    </row>
    <row r="32" spans="1:10" ht="24" customHeight="1">
      <c r="B32" s="12"/>
      <c r="C32" s="12"/>
      <c r="D32" s="12"/>
      <c r="E32" s="12"/>
      <c r="F32" s="12"/>
      <c r="G32" s="12"/>
      <c r="H32" s="12"/>
      <c r="I32" s="12"/>
      <c r="J32" s="12"/>
    </row>
    <row r="33" spans="1:10" ht="41.1" customHeight="1">
      <c r="B33" s="58" t="s">
        <v>45</v>
      </c>
      <c r="C33" s="59"/>
      <c r="D33" s="59"/>
      <c r="E33" s="59"/>
      <c r="F33" s="59"/>
      <c r="G33" s="59"/>
      <c r="H33" s="59"/>
      <c r="I33" s="59"/>
      <c r="J33" s="59"/>
    </row>
    <row r="34" spans="1:10" ht="24" customHeight="1">
      <c r="B34" s="12"/>
      <c r="C34" s="12"/>
      <c r="D34" s="12"/>
      <c r="E34" s="12"/>
      <c r="F34" s="12"/>
      <c r="G34" s="12"/>
      <c r="H34" s="12"/>
      <c r="I34" s="12"/>
      <c r="J34" s="12"/>
    </row>
    <row r="35" spans="1:10" ht="27" customHeight="1">
      <c r="A35" s="29"/>
      <c r="B35" s="53" t="s">
        <v>46</v>
      </c>
      <c r="C35" s="53"/>
      <c r="D35" s="53"/>
      <c r="E35" s="53"/>
      <c r="F35" s="53"/>
      <c r="G35" s="53"/>
      <c r="H35" s="53"/>
      <c r="I35" s="53"/>
      <c r="J35" s="53"/>
    </row>
    <row r="36" spans="1:10" ht="41.1" customHeight="1">
      <c r="B36" s="54" t="s">
        <v>47</v>
      </c>
      <c r="C36" s="54"/>
      <c r="D36" s="54"/>
      <c r="E36" s="54"/>
      <c r="F36" s="54"/>
      <c r="G36" s="54"/>
      <c r="H36" s="54"/>
      <c r="I36" s="54"/>
      <c r="J36" s="54"/>
    </row>
    <row r="37" spans="1:10" ht="57" customHeight="1">
      <c r="B37" s="54" t="s">
        <v>48</v>
      </c>
      <c r="C37" s="54"/>
      <c r="D37" s="54"/>
      <c r="E37" s="54"/>
      <c r="F37" s="54"/>
      <c r="G37" s="54"/>
      <c r="H37" s="54"/>
      <c r="I37" s="54"/>
      <c r="J37" s="54"/>
    </row>
    <row r="38" spans="1:10" ht="41.1" customHeight="1">
      <c r="B38" s="54" t="s">
        <v>49</v>
      </c>
      <c r="C38" s="54"/>
      <c r="D38" s="54"/>
      <c r="E38" s="54"/>
      <c r="F38" s="54"/>
      <c r="G38" s="54"/>
      <c r="H38" s="54"/>
      <c r="I38" s="54"/>
      <c r="J38" s="54"/>
    </row>
    <row r="39" spans="1:10" ht="74.099999999999994" customHeight="1">
      <c r="B39" s="54" t="s">
        <v>50</v>
      </c>
      <c r="C39" s="54"/>
      <c r="D39" s="54"/>
      <c r="E39" s="54"/>
      <c r="F39" s="54"/>
      <c r="G39" s="54"/>
      <c r="H39" s="54"/>
      <c r="I39" s="54"/>
      <c r="J39" s="54"/>
    </row>
    <row r="41" spans="1:10" ht="17.100000000000001">
      <c r="B41" s="1"/>
    </row>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sheetData>
  <mergeCells count="19">
    <mergeCell ref="B2:J2"/>
    <mergeCell ref="B3:J3"/>
    <mergeCell ref="B5:J5"/>
    <mergeCell ref="B6:J6"/>
    <mergeCell ref="B7:J7"/>
    <mergeCell ref="B35:J35"/>
    <mergeCell ref="B36:J36"/>
    <mergeCell ref="B38:J38"/>
    <mergeCell ref="B37:J37"/>
    <mergeCell ref="B39:J39"/>
    <mergeCell ref="B21:J21"/>
    <mergeCell ref="B24:J24"/>
    <mergeCell ref="B33:J33"/>
    <mergeCell ref="B8:J8"/>
    <mergeCell ref="B9:J9"/>
    <mergeCell ref="B10:J10"/>
    <mergeCell ref="B12:J12"/>
    <mergeCell ref="B13:J13"/>
    <mergeCell ref="B22:J23"/>
  </mergeCells>
  <pageMargins left="0.75" right="0.75" top="1" bottom="1" header="0.511811023622047" footer="0.511811023622047"/>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1"/>
  <sheetViews>
    <sheetView showGridLines="0" topLeftCell="A15" zoomScaleNormal="100" workbookViewId="0">
      <selection activeCell="A44" sqref="A44:XFD44"/>
    </sheetView>
  </sheetViews>
  <sheetFormatPr defaultColWidth="8.7109375" defaultRowHeight="15"/>
  <cols>
    <col min="1" max="1" width="3" customWidth="1"/>
    <col min="2" max="2" width="44.140625" customWidth="1"/>
    <col min="3" max="3" width="9.42578125" customWidth="1"/>
    <col min="4" max="4" width="3.28515625" customWidth="1"/>
    <col min="5" max="5" width="44.140625" customWidth="1"/>
    <col min="6" max="6" width="8.7109375" customWidth="1"/>
    <col min="7" max="7" width="13" customWidth="1"/>
    <col min="8" max="8" width="4.42578125" customWidth="1"/>
    <col min="11" max="11" width="10.7109375" customWidth="1"/>
  </cols>
  <sheetData>
    <row r="1" spans="1:8" ht="54" customHeight="1">
      <c r="A1" s="30"/>
      <c r="B1" s="30"/>
      <c r="C1" s="30"/>
      <c r="D1" s="30"/>
      <c r="E1" s="30"/>
      <c r="F1" s="30"/>
      <c r="G1" s="30"/>
      <c r="H1" s="30"/>
    </row>
    <row r="2" spans="1:8" ht="35.1" customHeight="1">
      <c r="A2" s="30"/>
      <c r="B2" s="50" t="s">
        <v>51</v>
      </c>
      <c r="C2" s="50"/>
      <c r="D2" s="50"/>
      <c r="E2" s="50"/>
      <c r="F2" s="50"/>
      <c r="G2" s="50"/>
      <c r="H2" s="50"/>
    </row>
    <row r="3" spans="1:8" ht="45.95" customHeight="1">
      <c r="A3" s="30"/>
      <c r="B3" s="51" t="s">
        <v>52</v>
      </c>
      <c r="C3" s="52"/>
      <c r="D3" s="52"/>
      <c r="E3" s="52"/>
      <c r="F3" s="52"/>
      <c r="G3" s="52"/>
      <c r="H3" s="52"/>
    </row>
    <row r="4" spans="1:8" ht="24" customHeight="1"/>
    <row r="5" spans="1:8" ht="90" customHeight="1">
      <c r="B5" s="55" t="s">
        <v>53</v>
      </c>
      <c r="C5" s="57"/>
      <c r="D5" s="57"/>
      <c r="E5" s="57"/>
      <c r="F5" s="57"/>
      <c r="G5" s="57"/>
      <c r="H5" s="57"/>
    </row>
    <row r="6" spans="1:8" ht="24" customHeight="1">
      <c r="B6" s="12"/>
      <c r="C6" s="12"/>
      <c r="D6" s="12"/>
      <c r="E6" s="12"/>
      <c r="F6" s="12"/>
      <c r="G6" s="12"/>
      <c r="H6" s="12"/>
    </row>
    <row r="7" spans="1:8" ht="27" customHeight="1">
      <c r="A7" s="29"/>
      <c r="B7" s="53" t="s">
        <v>19</v>
      </c>
      <c r="C7" s="53"/>
      <c r="D7" s="53"/>
      <c r="E7" s="53"/>
      <c r="F7" s="53"/>
      <c r="G7" s="53"/>
      <c r="H7" s="53"/>
    </row>
    <row r="8" spans="1:8" ht="24" customHeight="1">
      <c r="B8" s="54" t="s">
        <v>54</v>
      </c>
      <c r="C8" s="54"/>
      <c r="D8" s="54"/>
      <c r="E8" s="54"/>
      <c r="F8" s="54"/>
      <c r="G8" s="54"/>
      <c r="H8" s="54"/>
    </row>
    <row r="9" spans="1:8" ht="41.1" customHeight="1">
      <c r="B9" s="54" t="s">
        <v>55</v>
      </c>
      <c r="C9" s="54"/>
      <c r="D9" s="54"/>
      <c r="E9" s="54"/>
      <c r="F9" s="54"/>
      <c r="G9" s="54"/>
      <c r="H9" s="54"/>
    </row>
    <row r="10" spans="1:8" ht="41.1" customHeight="1">
      <c r="B10" s="54" t="s">
        <v>56</v>
      </c>
      <c r="C10" s="54"/>
      <c r="D10" s="54"/>
      <c r="E10" s="54"/>
      <c r="F10" s="54"/>
      <c r="G10" s="54"/>
      <c r="H10" s="54"/>
    </row>
    <row r="11" spans="1:8" ht="41.1" customHeight="1">
      <c r="B11" s="54" t="s">
        <v>57</v>
      </c>
      <c r="C11" s="54"/>
      <c r="D11" s="54"/>
      <c r="E11" s="54"/>
      <c r="F11" s="54"/>
      <c r="G11" s="54"/>
      <c r="H11" s="54"/>
    </row>
    <row r="12" spans="1:8" ht="41.1" customHeight="1">
      <c r="B12" s="54" t="s">
        <v>58</v>
      </c>
      <c r="C12" s="54"/>
      <c r="D12" s="54"/>
      <c r="E12" s="54"/>
      <c r="F12" s="54"/>
      <c r="G12" s="54"/>
      <c r="H12" s="54"/>
    </row>
    <row r="13" spans="1:8" ht="24" customHeight="1">
      <c r="B13" s="12"/>
      <c r="C13" s="12"/>
      <c r="D13" s="12"/>
      <c r="E13" s="12"/>
      <c r="F13" s="12"/>
      <c r="G13" s="12"/>
      <c r="H13" s="12"/>
    </row>
    <row r="14" spans="1:8" ht="27" customHeight="1">
      <c r="A14" s="29"/>
      <c r="B14" s="53" t="s">
        <v>59</v>
      </c>
      <c r="C14" s="53"/>
      <c r="D14" s="53"/>
      <c r="E14" s="53"/>
      <c r="F14" s="53"/>
      <c r="G14" s="53"/>
      <c r="H14" s="53"/>
    </row>
    <row r="15" spans="1:8" ht="24" customHeight="1"/>
    <row r="16" spans="1:8" ht="36" customHeight="1">
      <c r="B16" s="33" t="s">
        <v>60</v>
      </c>
      <c r="C16" s="34" t="s">
        <v>61</v>
      </c>
      <c r="D16" s="12"/>
      <c r="E16" s="35" t="s">
        <v>62</v>
      </c>
      <c r="F16" s="36" t="s">
        <v>61</v>
      </c>
      <c r="G16" s="12"/>
      <c r="H16" s="12"/>
    </row>
    <row r="17" spans="1:8" ht="24" customHeight="1">
      <c r="B17" s="14" t="s">
        <v>63</v>
      </c>
      <c r="C17" s="2">
        <v>4</v>
      </c>
      <c r="D17" s="12"/>
      <c r="E17" s="14" t="s">
        <v>64</v>
      </c>
      <c r="F17" s="2">
        <v>3</v>
      </c>
      <c r="G17" s="12"/>
      <c r="H17" s="12"/>
    </row>
    <row r="18" spans="1:8" ht="24" customHeight="1">
      <c r="B18" s="14" t="s">
        <v>65</v>
      </c>
      <c r="C18" s="2">
        <v>3</v>
      </c>
      <c r="D18" s="12"/>
      <c r="E18" s="14" t="s">
        <v>66</v>
      </c>
      <c r="F18" s="2">
        <v>4</v>
      </c>
      <c r="G18" s="12"/>
      <c r="H18" s="12"/>
    </row>
    <row r="19" spans="1:8" ht="24" customHeight="1">
      <c r="B19" s="14" t="s">
        <v>67</v>
      </c>
      <c r="C19" s="2">
        <v>2</v>
      </c>
      <c r="D19" s="12"/>
      <c r="E19" s="14" t="s">
        <v>68</v>
      </c>
      <c r="F19" s="2">
        <v>3</v>
      </c>
      <c r="G19" s="12"/>
      <c r="H19" s="12"/>
    </row>
    <row r="20" spans="1:8" ht="24" customHeight="1">
      <c r="B20" s="14" t="s">
        <v>69</v>
      </c>
      <c r="C20" s="2">
        <v>5</v>
      </c>
      <c r="D20" s="12"/>
      <c r="E20" s="15"/>
      <c r="F20" s="15"/>
      <c r="G20" s="12"/>
      <c r="H20" s="12"/>
    </row>
    <row r="21" spans="1:8" ht="24" customHeight="1">
      <c r="B21" s="13" t="s">
        <v>70</v>
      </c>
      <c r="C21" s="8">
        <f>SUM(C17:C20)</f>
        <v>14</v>
      </c>
      <c r="D21" s="12"/>
      <c r="E21" s="13" t="s">
        <v>71</v>
      </c>
      <c r="F21" s="8">
        <f>SUM(F17:F20)</f>
        <v>10</v>
      </c>
      <c r="G21" s="12"/>
      <c r="H21" s="12"/>
    </row>
    <row r="22" spans="1:8" ht="24" customHeight="1">
      <c r="B22" s="55" t="str">
        <f>IF(C21=F21,"Balance: dead even — worth sitting with it a little longer.",IF(C21&gt;F21,"Balance: leans toward going ahead (Pro total higher by "&amp;(C21-F21)&amp;").","Balance: leans toward not going ahead (Con total higher by "&amp;(F21-C21)&amp;")."))</f>
        <v>Balance: leans toward going ahead (Pro total higher by 4).</v>
      </c>
      <c r="C22" s="55"/>
      <c r="D22" s="55"/>
      <c r="E22" s="55"/>
      <c r="F22" s="55"/>
      <c r="G22" s="55"/>
      <c r="H22" s="55"/>
    </row>
    <row r="23" spans="1:8" ht="24" customHeight="1">
      <c r="B23" s="12"/>
      <c r="C23" s="12"/>
      <c r="D23" s="12"/>
      <c r="E23" s="12"/>
      <c r="F23" s="12"/>
      <c r="G23" s="12"/>
      <c r="H23" s="12"/>
    </row>
    <row r="24" spans="1:8" ht="27" customHeight="1">
      <c r="A24" s="29"/>
      <c r="B24" s="53" t="s">
        <v>36</v>
      </c>
      <c r="C24" s="53"/>
      <c r="D24" s="53"/>
      <c r="E24" s="53"/>
      <c r="F24" s="53"/>
      <c r="G24" s="53"/>
      <c r="H24" s="53"/>
    </row>
    <row r="25" spans="1:8" ht="24" customHeight="1">
      <c r="B25" s="60" t="s">
        <v>72</v>
      </c>
      <c r="C25" s="60"/>
      <c r="D25" s="60"/>
      <c r="E25" s="60"/>
      <c r="F25" s="60"/>
      <c r="G25" s="60"/>
      <c r="H25" s="60"/>
    </row>
    <row r="26" spans="1:8" ht="24" customHeight="1">
      <c r="B26" s="60"/>
      <c r="C26" s="60"/>
      <c r="D26" s="60"/>
      <c r="E26" s="60"/>
      <c r="F26" s="60"/>
      <c r="G26" s="60"/>
      <c r="H26" s="60"/>
    </row>
    <row r="27" spans="1:8" ht="36" customHeight="1">
      <c r="B27" s="37" t="s">
        <v>60</v>
      </c>
      <c r="C27" s="34" t="s">
        <v>61</v>
      </c>
      <c r="D27" s="12"/>
      <c r="E27" s="35" t="s">
        <v>62</v>
      </c>
      <c r="F27" s="36" t="s">
        <v>61</v>
      </c>
      <c r="G27" s="12"/>
      <c r="H27" s="12"/>
    </row>
    <row r="28" spans="1:8" ht="24" customHeight="1">
      <c r="B28" s="22"/>
      <c r="C28" s="23"/>
      <c r="D28" s="12"/>
      <c r="E28" s="22"/>
      <c r="F28" s="23"/>
      <c r="G28" s="12"/>
      <c r="H28" s="12"/>
    </row>
    <row r="29" spans="1:8" ht="24" customHeight="1">
      <c r="B29" s="21"/>
      <c r="C29" s="20"/>
      <c r="D29" s="12"/>
      <c r="E29" s="21"/>
      <c r="F29" s="20"/>
      <c r="G29" s="12"/>
      <c r="H29" s="12"/>
    </row>
    <row r="30" spans="1:8" ht="24" customHeight="1">
      <c r="B30" s="21"/>
      <c r="C30" s="20"/>
      <c r="D30" s="12"/>
      <c r="E30" s="21"/>
      <c r="F30" s="20"/>
      <c r="G30" s="12"/>
      <c r="H30" s="12"/>
    </row>
    <row r="31" spans="1:8" ht="24" customHeight="1">
      <c r="B31" s="21"/>
      <c r="C31" s="20"/>
      <c r="D31" s="12"/>
      <c r="E31" s="21"/>
      <c r="F31" s="20"/>
      <c r="G31" s="12"/>
      <c r="H31" s="12"/>
    </row>
    <row r="32" spans="1:8" ht="24" customHeight="1">
      <c r="B32" s="21"/>
      <c r="C32" s="20"/>
      <c r="D32" s="12"/>
      <c r="E32" s="21"/>
      <c r="F32" s="20"/>
      <c r="G32" s="12"/>
      <c r="H32" s="12"/>
    </row>
    <row r="33" spans="1:8" ht="24" customHeight="1">
      <c r="B33" s="21"/>
      <c r="C33" s="20"/>
      <c r="D33" s="12"/>
      <c r="E33" s="21"/>
      <c r="F33" s="20"/>
      <c r="G33" s="12"/>
      <c r="H33" s="12"/>
    </row>
    <row r="34" spans="1:8" ht="24" customHeight="1">
      <c r="B34" s="21"/>
      <c r="C34" s="20"/>
      <c r="D34" s="12"/>
      <c r="E34" s="21"/>
      <c r="F34" s="20"/>
      <c r="G34" s="12"/>
      <c r="H34" s="12"/>
    </row>
    <row r="35" spans="1:8" ht="24" customHeight="1">
      <c r="B35" s="21"/>
      <c r="C35" s="20"/>
      <c r="D35" s="12"/>
      <c r="E35" s="21"/>
      <c r="F35" s="20"/>
      <c r="G35" s="12"/>
      <c r="H35" s="12"/>
    </row>
    <row r="36" spans="1:8" ht="24" customHeight="1">
      <c r="B36" s="21"/>
      <c r="C36" s="20"/>
      <c r="D36" s="12"/>
      <c r="E36" s="21"/>
      <c r="F36" s="20"/>
      <c r="G36" s="12"/>
      <c r="H36" s="12"/>
    </row>
    <row r="37" spans="1:8" ht="24" customHeight="1">
      <c r="B37" s="21"/>
      <c r="C37" s="20"/>
      <c r="D37" s="12"/>
      <c r="E37" s="21"/>
      <c r="F37" s="20"/>
      <c r="G37" s="12"/>
      <c r="H37" s="12"/>
    </row>
    <row r="38" spans="1:8" ht="24" customHeight="1">
      <c r="B38" s="13" t="s">
        <v>70</v>
      </c>
      <c r="C38" s="8">
        <f>SUM(C28:C37)</f>
        <v>0</v>
      </c>
      <c r="D38" s="12"/>
      <c r="E38" s="13" t="s">
        <v>71</v>
      </c>
      <c r="F38" s="8">
        <f>SUM(F28:F37)</f>
        <v>0</v>
      </c>
      <c r="G38" s="12"/>
      <c r="H38" s="12"/>
    </row>
    <row r="39" spans="1:8" ht="24" customHeight="1">
      <c r="B39" s="55" t="str">
        <f>IF(OR(C38=0,F38=0),"Fill in your pros and cons above to see where the balance lies.",IF(C38=F38,"Balance: dead even — worth sitting with it a little longer.",IF(C38&gt;F38,"Balance: leans toward going ahead (Pro total higher by "&amp;(C38-F38)&amp;").","Balance: leans toward not going ahead (Con total higher by "&amp;(F38-C38)&amp;").")))</f>
        <v>Fill in your pros and cons above to see where the balance lies.</v>
      </c>
      <c r="C39" s="55"/>
      <c r="D39" s="55"/>
      <c r="E39" s="55"/>
      <c r="F39" s="55"/>
      <c r="G39" s="55"/>
      <c r="H39" s="55"/>
    </row>
    <row r="40" spans="1:8" ht="24" customHeight="1">
      <c r="B40" s="12"/>
      <c r="C40" s="12"/>
      <c r="D40" s="12"/>
      <c r="E40" s="12"/>
      <c r="F40" s="12"/>
      <c r="G40" s="12"/>
      <c r="H40" s="12"/>
    </row>
    <row r="41" spans="1:8" ht="41.1" customHeight="1">
      <c r="B41" s="58" t="s">
        <v>73</v>
      </c>
      <c r="C41" s="59"/>
      <c r="D41" s="59"/>
      <c r="E41" s="59"/>
      <c r="F41" s="59"/>
      <c r="G41" s="59"/>
      <c r="H41" s="59"/>
    </row>
    <row r="42" spans="1:8" ht="24" customHeight="1">
      <c r="B42" s="12"/>
      <c r="C42" s="12"/>
      <c r="D42" s="12"/>
      <c r="E42" s="12"/>
      <c r="F42" s="12"/>
      <c r="G42" s="12"/>
      <c r="H42" s="12"/>
    </row>
    <row r="43" spans="1:8" ht="27" customHeight="1">
      <c r="A43" s="29"/>
      <c r="B43" s="53" t="s">
        <v>46</v>
      </c>
      <c r="C43" s="53"/>
      <c r="D43" s="53"/>
      <c r="E43" s="53"/>
      <c r="F43" s="53"/>
      <c r="G43" s="53"/>
      <c r="H43" s="53"/>
    </row>
    <row r="44" spans="1:8" ht="41.1" customHeight="1">
      <c r="B44" s="54" t="s">
        <v>74</v>
      </c>
      <c r="C44" s="54"/>
      <c r="D44" s="54"/>
      <c r="E44" s="54"/>
      <c r="F44" s="54"/>
      <c r="G44" s="54"/>
      <c r="H44" s="54"/>
    </row>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sheetData>
  <mergeCells count="17">
    <mergeCell ref="B43:H43"/>
    <mergeCell ref="B44:H44"/>
    <mergeCell ref="B22:H22"/>
    <mergeCell ref="B24:H24"/>
    <mergeCell ref="B39:H39"/>
    <mergeCell ref="B41:H41"/>
    <mergeCell ref="B25:H26"/>
    <mergeCell ref="B9:H9"/>
    <mergeCell ref="B10:H10"/>
    <mergeCell ref="B11:H11"/>
    <mergeCell ref="B12:H12"/>
    <mergeCell ref="B14:H14"/>
    <mergeCell ref="B2:H2"/>
    <mergeCell ref="B3:H3"/>
    <mergeCell ref="B7:H7"/>
    <mergeCell ref="B5:H5"/>
    <mergeCell ref="B8:H8"/>
  </mergeCells>
  <pageMargins left="0.75" right="0.75" top="1" bottom="1"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82"/>
  <sheetViews>
    <sheetView showGridLines="0" tabSelected="1" topLeftCell="A41" zoomScaleNormal="100" workbookViewId="0">
      <selection activeCell="B51" sqref="B51:H51"/>
    </sheetView>
  </sheetViews>
  <sheetFormatPr defaultColWidth="171.85546875" defaultRowHeight="15"/>
  <cols>
    <col min="1" max="1" width="3" customWidth="1"/>
    <col min="2" max="2" width="18" customWidth="1"/>
    <col min="3" max="7" width="15.85546875" customWidth="1"/>
    <col min="8" max="8" width="30.140625" customWidth="1"/>
    <col min="9" max="9" width="3" customWidth="1"/>
    <col min="11" max="11" width="10.7109375" customWidth="1"/>
    <col min="12" max="12" width="12.85546875" customWidth="1"/>
  </cols>
  <sheetData>
    <row r="1" spans="1:8" ht="54" customHeight="1">
      <c r="A1" s="30"/>
      <c r="B1" s="30"/>
      <c r="C1" s="30"/>
      <c r="D1" s="30"/>
      <c r="E1" s="30"/>
      <c r="F1" s="30"/>
      <c r="G1" s="30"/>
      <c r="H1" s="30"/>
    </row>
    <row r="2" spans="1:8" ht="35.1" customHeight="1">
      <c r="A2" s="30"/>
      <c r="B2" s="50" t="s">
        <v>75</v>
      </c>
      <c r="C2" s="50"/>
      <c r="D2" s="50"/>
      <c r="E2" s="50"/>
      <c r="F2" s="50"/>
      <c r="G2" s="50"/>
      <c r="H2" s="50"/>
    </row>
    <row r="3" spans="1:8" ht="27" customHeight="1">
      <c r="A3" s="30"/>
      <c r="B3" s="51" t="s">
        <v>76</v>
      </c>
      <c r="C3" s="52"/>
      <c r="D3" s="52"/>
      <c r="E3" s="52"/>
      <c r="F3" s="52"/>
      <c r="G3" s="52"/>
      <c r="H3" s="52"/>
    </row>
    <row r="4" spans="1:8" ht="24" customHeight="1"/>
    <row r="5" spans="1:8" ht="107.1" customHeight="1">
      <c r="B5" s="55" t="s">
        <v>77</v>
      </c>
      <c r="C5" s="56"/>
      <c r="D5" s="56"/>
      <c r="E5" s="56"/>
      <c r="F5" s="56"/>
      <c r="G5" s="56"/>
      <c r="H5" s="56"/>
    </row>
    <row r="6" spans="1:8" ht="24" customHeight="1">
      <c r="B6" s="12"/>
      <c r="C6" s="12"/>
      <c r="D6" s="12"/>
      <c r="E6" s="12"/>
      <c r="F6" s="12"/>
      <c r="G6" s="12"/>
      <c r="H6" s="12"/>
    </row>
    <row r="7" spans="1:8" ht="27" customHeight="1">
      <c r="A7" s="29"/>
      <c r="B7" s="53" t="s">
        <v>19</v>
      </c>
      <c r="C7" s="53"/>
      <c r="D7" s="53"/>
      <c r="E7" s="53"/>
      <c r="F7" s="53"/>
      <c r="G7" s="53"/>
      <c r="H7" s="53"/>
    </row>
    <row r="8" spans="1:8" ht="41.1" customHeight="1">
      <c r="B8" s="54" t="s">
        <v>78</v>
      </c>
      <c r="C8" s="54"/>
      <c r="D8" s="54"/>
      <c r="E8" s="54"/>
      <c r="F8" s="54"/>
      <c r="G8" s="54"/>
      <c r="H8" s="54"/>
    </row>
    <row r="9" spans="1:8" ht="57" customHeight="1">
      <c r="B9" s="54" t="s">
        <v>79</v>
      </c>
      <c r="C9" s="54"/>
      <c r="D9" s="54"/>
      <c r="E9" s="54"/>
      <c r="F9" s="54"/>
      <c r="G9" s="54"/>
      <c r="H9" s="54"/>
    </row>
    <row r="10" spans="1:8" ht="41.1" customHeight="1">
      <c r="B10" s="54" t="s">
        <v>80</v>
      </c>
      <c r="C10" s="54"/>
      <c r="D10" s="54"/>
      <c r="E10" s="54"/>
      <c r="F10" s="54"/>
      <c r="G10" s="54"/>
      <c r="H10" s="54"/>
    </row>
    <row r="11" spans="1:8" ht="57" customHeight="1">
      <c r="B11" s="54" t="s">
        <v>81</v>
      </c>
      <c r="C11" s="54"/>
      <c r="D11" s="54"/>
      <c r="E11" s="54"/>
      <c r="F11" s="54"/>
      <c r="G11" s="54"/>
      <c r="H11" s="54"/>
    </row>
    <row r="12" spans="1:8" ht="57" customHeight="1">
      <c r="B12" s="54" t="s">
        <v>82</v>
      </c>
      <c r="C12" s="54"/>
      <c r="D12" s="54"/>
      <c r="E12" s="54"/>
      <c r="F12" s="54"/>
      <c r="G12" s="54"/>
      <c r="H12" s="54"/>
    </row>
    <row r="13" spans="1:8" ht="41.1" customHeight="1">
      <c r="B13" s="54" t="s">
        <v>83</v>
      </c>
      <c r="C13" s="54"/>
      <c r="D13" s="54"/>
      <c r="E13" s="54"/>
      <c r="F13" s="54"/>
      <c r="G13" s="54"/>
      <c r="H13" s="54"/>
    </row>
    <row r="14" spans="1:8" ht="24" customHeight="1">
      <c r="B14" s="12"/>
      <c r="C14" s="12"/>
      <c r="D14" s="12"/>
      <c r="E14" s="12"/>
      <c r="F14" s="12"/>
      <c r="G14" s="12"/>
      <c r="H14" s="12"/>
    </row>
    <row r="15" spans="1:8" ht="27" customHeight="1">
      <c r="A15" s="29"/>
      <c r="B15" s="53" t="s">
        <v>84</v>
      </c>
      <c r="C15" s="53"/>
      <c r="D15" s="53"/>
      <c r="E15" s="53"/>
      <c r="F15" s="53"/>
      <c r="G15" s="53"/>
      <c r="H15" s="53"/>
    </row>
    <row r="16" spans="1:8" ht="90" customHeight="1">
      <c r="B16" s="55" t="s">
        <v>85</v>
      </c>
      <c r="C16" s="56"/>
      <c r="D16" s="56"/>
      <c r="E16" s="56"/>
      <c r="F16" s="56"/>
      <c r="G16" s="56"/>
      <c r="H16" s="56"/>
    </row>
    <row r="17" spans="2:8" ht="24" customHeight="1">
      <c r="B17" s="11"/>
      <c r="C17" s="11"/>
      <c r="D17" s="11"/>
      <c r="E17" s="11"/>
      <c r="F17" s="11"/>
      <c r="G17" s="11"/>
      <c r="H17" s="11"/>
    </row>
    <row r="18" spans="2:8" ht="24" customHeight="1">
      <c r="B18" s="40" t="s">
        <v>86</v>
      </c>
      <c r="C18" s="11"/>
      <c r="D18" s="11"/>
      <c r="E18" s="11"/>
      <c r="F18" s="11"/>
      <c r="G18" s="11"/>
      <c r="H18" s="11"/>
    </row>
    <row r="19" spans="2:8" ht="74.099999999999994" customHeight="1">
      <c r="B19" s="38" t="s">
        <v>87</v>
      </c>
      <c r="C19" s="38" t="s">
        <v>88</v>
      </c>
      <c r="D19" s="38" t="s">
        <v>89</v>
      </c>
      <c r="E19" s="38" t="s">
        <v>90</v>
      </c>
      <c r="F19" s="38" t="s">
        <v>91</v>
      </c>
      <c r="G19" s="38" t="s">
        <v>92</v>
      </c>
      <c r="H19" s="38" t="s">
        <v>93</v>
      </c>
    </row>
    <row r="20" spans="2:8" ht="51" customHeight="1">
      <c r="B20" s="3" t="s">
        <v>94</v>
      </c>
      <c r="C20" s="4">
        <v>5500</v>
      </c>
      <c r="D20" s="5">
        <v>30</v>
      </c>
      <c r="E20" s="5">
        <v>3</v>
      </c>
      <c r="F20" s="5">
        <v>3</v>
      </c>
      <c r="G20" s="5">
        <v>41</v>
      </c>
      <c r="H20" s="41" t="s">
        <v>95</v>
      </c>
    </row>
    <row r="21" spans="2:8" ht="74.099999999999994" customHeight="1">
      <c r="B21" s="6" t="s">
        <v>96</v>
      </c>
      <c r="C21" s="2" t="s">
        <v>97</v>
      </c>
      <c r="D21" s="2">
        <v>40</v>
      </c>
      <c r="E21" s="2">
        <v>3</v>
      </c>
      <c r="F21" s="2">
        <v>3</v>
      </c>
      <c r="G21" s="2" t="s">
        <v>98</v>
      </c>
      <c r="H21" s="42" t="s">
        <v>99</v>
      </c>
    </row>
    <row r="22" spans="2:8" ht="51" customHeight="1">
      <c r="B22" s="6" t="s">
        <v>100</v>
      </c>
      <c r="C22" s="2">
        <v>6000</v>
      </c>
      <c r="D22" s="2">
        <v>40</v>
      </c>
      <c r="E22" s="2">
        <v>5</v>
      </c>
      <c r="F22" s="2">
        <v>2</v>
      </c>
      <c r="G22" s="2">
        <v>27</v>
      </c>
      <c r="H22" s="16"/>
    </row>
    <row r="23" spans="2:8" ht="57" customHeight="1">
      <c r="B23" s="6" t="s">
        <v>101</v>
      </c>
      <c r="C23" s="2" t="s">
        <v>102</v>
      </c>
      <c r="D23" s="2" t="s">
        <v>103</v>
      </c>
      <c r="E23" s="2">
        <v>2</v>
      </c>
      <c r="F23" s="2">
        <v>3</v>
      </c>
      <c r="G23" s="2">
        <v>27</v>
      </c>
      <c r="H23" s="42" t="s">
        <v>104</v>
      </c>
    </row>
    <row r="24" spans="2:8" ht="51" customHeight="1">
      <c r="B24" s="3" t="s">
        <v>105</v>
      </c>
      <c r="C24" s="7">
        <v>9000</v>
      </c>
      <c r="D24" s="7">
        <v>56</v>
      </c>
      <c r="E24" s="7">
        <v>2</v>
      </c>
      <c r="F24" s="7">
        <v>3</v>
      </c>
      <c r="G24" s="7">
        <v>41</v>
      </c>
      <c r="H24" s="41" t="s">
        <v>106</v>
      </c>
    </row>
    <row r="25" spans="2:8" ht="41.1" customHeight="1">
      <c r="B25" s="55" t="s">
        <v>107</v>
      </c>
      <c r="C25" s="57"/>
      <c r="D25" s="57"/>
      <c r="E25" s="57"/>
      <c r="F25" s="57"/>
      <c r="G25" s="57"/>
      <c r="H25" s="57"/>
    </row>
    <row r="26" spans="2:8" ht="24" customHeight="1">
      <c r="B26" s="11"/>
      <c r="C26" s="11"/>
      <c r="D26" s="11"/>
      <c r="E26" s="11"/>
      <c r="F26" s="11"/>
      <c r="G26" s="11"/>
      <c r="H26" s="11"/>
    </row>
    <row r="27" spans="2:8" ht="57" customHeight="1">
      <c r="B27" s="55" t="s">
        <v>108</v>
      </c>
      <c r="C27" s="57"/>
      <c r="D27" s="57"/>
      <c r="E27" s="57"/>
      <c r="F27" s="57"/>
      <c r="G27" s="57"/>
      <c r="H27" s="57"/>
    </row>
    <row r="28" spans="2:8" ht="24" customHeight="1">
      <c r="B28" s="11"/>
      <c r="C28" s="11"/>
      <c r="D28" s="11"/>
      <c r="E28" s="11"/>
      <c r="F28" s="11"/>
      <c r="G28" s="11"/>
      <c r="H28" s="11"/>
    </row>
    <row r="29" spans="2:8" ht="24" customHeight="1">
      <c r="B29" s="12"/>
      <c r="C29" s="12"/>
      <c r="D29" s="40" t="s">
        <v>109</v>
      </c>
      <c r="E29" s="11"/>
      <c r="F29" s="11"/>
      <c r="G29" s="11"/>
      <c r="H29" s="11"/>
    </row>
    <row r="30" spans="2:8" ht="74.099999999999994" customHeight="1">
      <c r="B30" s="12"/>
      <c r="C30" s="12"/>
      <c r="D30" s="38" t="s">
        <v>87</v>
      </c>
      <c r="E30" s="38" t="s">
        <v>90</v>
      </c>
      <c r="F30" s="44" t="s">
        <v>91</v>
      </c>
      <c r="G30" s="48" t="s">
        <v>93</v>
      </c>
      <c r="H30" s="47"/>
    </row>
    <row r="31" spans="2:8" ht="51" customHeight="1">
      <c r="B31" s="12"/>
      <c r="C31" s="12"/>
      <c r="D31" s="6" t="s">
        <v>96</v>
      </c>
      <c r="E31" s="2">
        <v>3</v>
      </c>
      <c r="F31" s="45">
        <v>3</v>
      </c>
      <c r="G31" s="61" t="s">
        <v>110</v>
      </c>
      <c r="H31" s="43"/>
    </row>
    <row r="32" spans="2:8" ht="51" customHeight="1">
      <c r="B32" s="12"/>
      <c r="C32" s="12"/>
      <c r="D32" s="6" t="s">
        <v>100</v>
      </c>
      <c r="E32" s="2">
        <v>5</v>
      </c>
      <c r="F32" s="45">
        <v>2</v>
      </c>
      <c r="G32" s="62"/>
      <c r="H32" s="43"/>
    </row>
    <row r="33" spans="1:8" ht="51" customHeight="1">
      <c r="B33" s="12"/>
      <c r="C33" s="12"/>
      <c r="D33" s="3" t="s">
        <v>101</v>
      </c>
      <c r="E33" s="5">
        <v>2</v>
      </c>
      <c r="F33" s="46">
        <v>3</v>
      </c>
      <c r="G33" s="49" t="s">
        <v>111</v>
      </c>
      <c r="H33" s="43"/>
    </row>
    <row r="34" spans="1:8" ht="24" customHeight="1">
      <c r="B34" s="12"/>
      <c r="C34" s="12"/>
      <c r="D34" s="12"/>
      <c r="E34" s="12"/>
      <c r="F34" s="12"/>
      <c r="G34" s="12"/>
      <c r="H34" s="12"/>
    </row>
    <row r="35" spans="1:8" ht="24" customHeight="1">
      <c r="B35" s="12"/>
      <c r="C35" s="12"/>
      <c r="D35" s="12"/>
      <c r="E35" s="12"/>
      <c r="F35" s="12"/>
      <c r="G35" s="12"/>
      <c r="H35" s="12"/>
    </row>
    <row r="36" spans="1:8" ht="27" customHeight="1">
      <c r="A36" s="29"/>
      <c r="B36" s="53" t="s">
        <v>36</v>
      </c>
      <c r="C36" s="53"/>
      <c r="D36" s="53"/>
      <c r="E36" s="53"/>
      <c r="F36" s="53"/>
      <c r="G36" s="53"/>
      <c r="H36" s="53"/>
    </row>
    <row r="37" spans="1:8" ht="24" customHeight="1">
      <c r="B37" s="60" t="s">
        <v>37</v>
      </c>
      <c r="C37" s="60"/>
      <c r="D37" s="60"/>
      <c r="E37" s="60"/>
      <c r="F37" s="60"/>
      <c r="G37" s="60"/>
      <c r="H37" s="60"/>
    </row>
    <row r="38" spans="1:8" ht="24" customHeight="1">
      <c r="B38" s="60"/>
      <c r="C38" s="60"/>
      <c r="D38" s="60"/>
      <c r="E38" s="60"/>
      <c r="F38" s="60"/>
      <c r="G38" s="60"/>
      <c r="H38" s="60"/>
    </row>
    <row r="39" spans="1:8" ht="41.1" customHeight="1">
      <c r="B39" s="55" t="s">
        <v>112</v>
      </c>
      <c r="C39" s="57"/>
      <c r="D39" s="57"/>
      <c r="E39" s="57"/>
      <c r="F39" s="57"/>
      <c r="G39" s="57"/>
      <c r="H39" s="57"/>
    </row>
    <row r="40" spans="1:8" ht="71.099999999999994" customHeight="1">
      <c r="B40" s="38" t="s">
        <v>113</v>
      </c>
      <c r="C40" s="38" t="s">
        <v>114</v>
      </c>
      <c r="D40" s="38" t="s">
        <v>115</v>
      </c>
      <c r="E40" s="38" t="s">
        <v>116</v>
      </c>
      <c r="F40" s="38" t="s">
        <v>117</v>
      </c>
      <c r="G40" s="38" t="s">
        <v>118</v>
      </c>
      <c r="H40" s="38" t="s">
        <v>93</v>
      </c>
    </row>
    <row r="41" spans="1:8" ht="24" customHeight="1">
      <c r="B41" s="6" t="s">
        <v>39</v>
      </c>
      <c r="C41" s="20"/>
      <c r="D41" s="20"/>
      <c r="E41" s="20"/>
      <c r="F41" s="20"/>
      <c r="G41" s="20"/>
      <c r="H41" s="21"/>
    </row>
    <row r="42" spans="1:8" ht="24" customHeight="1">
      <c r="B42" s="6" t="s">
        <v>40</v>
      </c>
      <c r="C42" s="20"/>
      <c r="D42" s="20"/>
      <c r="E42" s="20"/>
      <c r="F42" s="20"/>
      <c r="G42" s="20"/>
      <c r="H42" s="21"/>
    </row>
    <row r="43" spans="1:8" ht="24" customHeight="1">
      <c r="B43" s="6" t="s">
        <v>41</v>
      </c>
      <c r="C43" s="20"/>
      <c r="D43" s="20"/>
      <c r="E43" s="20"/>
      <c r="F43" s="20"/>
      <c r="G43" s="20"/>
      <c r="H43" s="21"/>
    </row>
    <row r="44" spans="1:8" ht="24" customHeight="1">
      <c r="B44" s="6" t="s">
        <v>42</v>
      </c>
      <c r="C44" s="20"/>
      <c r="D44" s="20"/>
      <c r="E44" s="20"/>
      <c r="F44" s="20"/>
      <c r="G44" s="20"/>
      <c r="H44" s="21"/>
    </row>
    <row r="45" spans="1:8" ht="24" customHeight="1">
      <c r="B45" s="6" t="s">
        <v>43</v>
      </c>
      <c r="C45" s="20"/>
      <c r="D45" s="20"/>
      <c r="E45" s="20"/>
      <c r="F45" s="20"/>
      <c r="G45" s="20"/>
      <c r="H45" s="21"/>
    </row>
    <row r="46" spans="1:8" ht="24" customHeight="1">
      <c r="B46" s="12"/>
      <c r="C46" s="12"/>
      <c r="D46" s="12"/>
      <c r="E46" s="12"/>
      <c r="F46" s="12"/>
      <c r="G46" s="12"/>
      <c r="H46" s="12"/>
    </row>
    <row r="47" spans="1:8" ht="57" customHeight="1">
      <c r="B47" s="58" t="s">
        <v>119</v>
      </c>
      <c r="C47" s="59"/>
      <c r="D47" s="59"/>
      <c r="E47" s="59"/>
      <c r="F47" s="59"/>
      <c r="G47" s="59"/>
      <c r="H47" s="59"/>
    </row>
    <row r="48" spans="1:8" ht="24" customHeight="1">
      <c r="B48" s="11"/>
      <c r="C48" s="11"/>
      <c r="D48" s="11"/>
      <c r="E48" s="11"/>
      <c r="F48" s="11"/>
      <c r="G48" s="11"/>
      <c r="H48" s="11"/>
    </row>
    <row r="49" spans="1:8" ht="27" customHeight="1">
      <c r="A49" s="29"/>
      <c r="B49" s="53" t="s">
        <v>46</v>
      </c>
      <c r="C49" s="53"/>
      <c r="D49" s="53"/>
      <c r="E49" s="53"/>
      <c r="F49" s="53"/>
      <c r="G49" s="53"/>
      <c r="H49" s="53"/>
    </row>
    <row r="50" spans="1:8" ht="57" customHeight="1">
      <c r="B50" s="54" t="s">
        <v>120</v>
      </c>
      <c r="C50" s="54"/>
      <c r="D50" s="54"/>
      <c r="E50" s="54"/>
      <c r="F50" s="54"/>
      <c r="G50" s="54"/>
      <c r="H50" s="54"/>
    </row>
    <row r="51" spans="1:8" ht="41.1" customHeight="1">
      <c r="B51" s="54" t="s">
        <v>121</v>
      </c>
      <c r="C51" s="54"/>
      <c r="D51" s="54"/>
      <c r="E51" s="54"/>
      <c r="F51" s="54"/>
      <c r="G51" s="54"/>
      <c r="H51" s="54"/>
    </row>
    <row r="62" spans="1:8" ht="15" customHeight="1"/>
    <row r="63" spans="1:8" ht="15" customHeight="1"/>
    <row r="64" spans="1:8"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sheetData>
  <mergeCells count="22">
    <mergeCell ref="B49:H49"/>
    <mergeCell ref="B51:H51"/>
    <mergeCell ref="B50:H50"/>
    <mergeCell ref="B25:H25"/>
    <mergeCell ref="B36:H36"/>
    <mergeCell ref="B39:H39"/>
    <mergeCell ref="B47:H47"/>
    <mergeCell ref="B27:H27"/>
    <mergeCell ref="B37:H38"/>
    <mergeCell ref="G31:G32"/>
    <mergeCell ref="B10:H10"/>
    <mergeCell ref="B12:H12"/>
    <mergeCell ref="B13:H13"/>
    <mergeCell ref="B15:H15"/>
    <mergeCell ref="B16:H16"/>
    <mergeCell ref="B11:H11"/>
    <mergeCell ref="B2:H2"/>
    <mergeCell ref="B3:H3"/>
    <mergeCell ref="B7:H7"/>
    <mergeCell ref="B8:H8"/>
    <mergeCell ref="B9:H9"/>
    <mergeCell ref="B5:H5"/>
  </mergeCells>
  <conditionalFormatting sqref="C20">
    <cfRule type="colorScale" priority="3">
      <colorScale>
        <cfvo type="min"/>
        <cfvo type="max"/>
        <color rgb="FFBCEFE0"/>
        <color rgb="FFFACABC"/>
      </colorScale>
    </cfRule>
  </conditionalFormatting>
  <conditionalFormatting sqref="C21:C24">
    <cfRule type="colorScale" priority="4">
      <colorScale>
        <cfvo type="min"/>
        <cfvo type="max"/>
        <color rgb="FFFACABC"/>
        <color rgb="FFBCEFE0"/>
      </colorScale>
    </cfRule>
  </conditionalFormatting>
  <conditionalFormatting sqref="C41:C45">
    <cfRule type="colorScale" priority="38">
      <colorScale>
        <cfvo type="min"/>
        <cfvo type="max"/>
        <color rgb="FF63BE7B"/>
        <color rgb="FFF8696B"/>
      </colorScale>
    </cfRule>
  </conditionalFormatting>
  <conditionalFormatting sqref="D20:D24">
    <cfRule type="colorScale" priority="6">
      <colorScale>
        <cfvo type="min"/>
        <cfvo type="max"/>
        <color rgb="FFBCEFE0"/>
        <color rgb="FFFACABC"/>
      </colorScale>
    </cfRule>
  </conditionalFormatting>
  <conditionalFormatting sqref="D41:D45">
    <cfRule type="colorScale" priority="39">
      <colorScale>
        <cfvo type="min"/>
        <cfvo type="max"/>
        <color rgb="FF63BE7B"/>
        <color rgb="FFF8696B"/>
      </colorScale>
    </cfRule>
  </conditionalFormatting>
  <conditionalFormatting sqref="E20:E24">
    <cfRule type="colorScale" priority="7">
      <colorScale>
        <cfvo type="min"/>
        <cfvo type="max"/>
        <color rgb="FFBCEFE0"/>
        <color rgb="FFFACABC"/>
      </colorScale>
    </cfRule>
  </conditionalFormatting>
  <conditionalFormatting sqref="E31:E33">
    <cfRule type="colorScale" priority="1">
      <colorScale>
        <cfvo type="min"/>
        <cfvo type="max"/>
        <color rgb="FFBCEFE0"/>
        <color rgb="FFFACABC"/>
      </colorScale>
    </cfRule>
  </conditionalFormatting>
  <conditionalFormatting sqref="E41:E45">
    <cfRule type="colorScale" priority="40">
      <colorScale>
        <cfvo type="min"/>
        <cfvo type="max"/>
        <color rgb="FF63BE7B"/>
        <color rgb="FFF8696B"/>
      </colorScale>
    </cfRule>
  </conditionalFormatting>
  <conditionalFormatting sqref="F20:F24">
    <cfRule type="colorScale" priority="8">
      <colorScale>
        <cfvo type="min"/>
        <cfvo type="max"/>
        <color rgb="FFBCEFE0"/>
        <color rgb="FFFACABC"/>
      </colorScale>
    </cfRule>
  </conditionalFormatting>
  <conditionalFormatting sqref="F31:F33">
    <cfRule type="colorScale" priority="2">
      <colorScale>
        <cfvo type="min"/>
        <cfvo type="max"/>
        <color rgb="FFBCEFE0"/>
        <color rgb="FFFACABC"/>
      </colorScale>
    </cfRule>
  </conditionalFormatting>
  <conditionalFormatting sqref="F41:F45">
    <cfRule type="colorScale" priority="41">
      <colorScale>
        <cfvo type="min"/>
        <cfvo type="max"/>
        <color rgb="FF63BE7B"/>
        <color rgb="FFF8696B"/>
      </colorScale>
    </cfRule>
  </conditionalFormatting>
  <conditionalFormatting sqref="G20:G24">
    <cfRule type="colorScale" priority="5">
      <colorScale>
        <cfvo type="min"/>
        <cfvo type="max"/>
        <color rgb="FFFACABC"/>
        <color rgb="FFBCEFE0"/>
      </colorScale>
    </cfRule>
  </conditionalFormatting>
  <conditionalFormatting sqref="G41:G45">
    <cfRule type="colorScale" priority="42">
      <colorScale>
        <cfvo type="min"/>
        <cfvo type="max"/>
        <color rgb="FF63BE7B"/>
        <color rgb="FFF8696B"/>
      </colorScale>
    </cfRule>
  </conditionalFormatting>
  <pageMargins left="0.75" right="0.75" top="1" bottom="1"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E61C8-E548-40C7-80DB-5BB70C598BED}">
  <dimension ref="B1:B15"/>
  <sheetViews>
    <sheetView showGridLines="0" workbookViewId="0">
      <selection activeCell="B35" sqref="B35"/>
    </sheetView>
  </sheetViews>
  <sheetFormatPr defaultColWidth="8.85546875" defaultRowHeight="15"/>
  <cols>
    <col min="2" max="2" width="105.28515625" customWidth="1"/>
  </cols>
  <sheetData>
    <row r="1" spans="2:2" ht="54" customHeight="1"/>
    <row r="3" spans="2:2" ht="24" customHeight="1">
      <c r="B3" s="39" t="s">
        <v>122</v>
      </c>
    </row>
    <row r="4" spans="2:2" ht="24" customHeight="1">
      <c r="B4" s="39" t="s">
        <v>123</v>
      </c>
    </row>
    <row r="15" spans="2:2" ht="15" customHeight="1"/>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bb6636a-b9c4-4d15-b2c1-fae48cadf21c">
      <Terms xmlns="http://schemas.microsoft.com/office/infopath/2007/PartnerControls"/>
    </lcf76f155ced4ddcb4097134ff3c332f>
    <TaxCatchAll xmlns="8c0b581b-e41c-4b91-8276-7254737d171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11D9821FFF324A86D20B7A5AA9709C" ma:contentTypeVersion="17" ma:contentTypeDescription="Create a new document." ma:contentTypeScope="" ma:versionID="415f963d7713213e1568ad8b2507f372">
  <xsd:schema xmlns:xsd="http://www.w3.org/2001/XMLSchema" xmlns:xs="http://www.w3.org/2001/XMLSchema" xmlns:p="http://schemas.microsoft.com/office/2006/metadata/properties" xmlns:ns2="bbb6636a-b9c4-4d15-b2c1-fae48cadf21c" xmlns:ns3="8c0b581b-e41c-4b91-8276-7254737d1714" targetNamespace="http://schemas.microsoft.com/office/2006/metadata/properties" ma:root="true" ma:fieldsID="e606607e9e00e41f232a68e8ad5912ea" ns2:_="" ns3:_="">
    <xsd:import namespace="bbb6636a-b9c4-4d15-b2c1-fae48cadf21c"/>
    <xsd:import namespace="8c0b581b-e41c-4b91-8276-7254737d171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b6636a-b9c4-4d15-b2c1-fae48cadf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ef0c2cb-efa3-4f89-8c88-cd0cb93f015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0b581b-e41c-4b91-8276-7254737d171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32f90b17-3f7b-4c1e-8fbd-ac22b74a93bd}" ma:internalName="TaxCatchAll" ma:showField="CatchAllData" ma:web="8c0b581b-e41c-4b91-8276-7254737d1714">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41800F-6263-4870-B952-1E297F236CA3}"/>
</file>

<file path=customXml/itemProps2.xml><?xml version="1.0" encoding="utf-8"?>
<ds:datastoreItem xmlns:ds="http://schemas.openxmlformats.org/officeDocument/2006/customXml" ds:itemID="{1FAF31E9-7AD8-4BFC-A250-A7616E094565}"/>
</file>

<file path=customXml/itemProps3.xml><?xml version="1.0" encoding="utf-8"?>
<ds:datastoreItem xmlns:ds="http://schemas.openxmlformats.org/officeDocument/2006/customXml" ds:itemID="{5037A11D-5343-4FDB-99FD-DA7A9B4ECDE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Bhuiya</dc:creator>
  <cp:keywords/>
  <dc:description/>
  <cp:lastModifiedBy/>
  <cp:revision>0</cp:revision>
  <dcterms:created xsi:type="dcterms:W3CDTF">2026-08-13T05:34:35Z</dcterms:created>
  <dcterms:modified xsi:type="dcterms:W3CDTF">2026-08-21T23:35:03Z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0x0101008B11D9821FFF324A86D20B7A5AA9709C</vt:lpwstr>
  </property>
  <property fmtid="{D5CDD505-2E9C-101B-9397-08002B2CF9AE}" pid="3" name="MediaServiceImageTags">
    <vt:lpwstr/>
  </property>
</Properties>
</file>